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GDE-FS-ME\FolderredirCitrix$\memucl\Desktop\"/>
    </mc:Choice>
  </mc:AlternateContent>
  <xr:revisionPtr revIDLastSave="0" documentId="13_ncr:1_{B4B613C0-44D2-4A35-8286-FC105ECB26D3}" xr6:coauthVersionLast="47" xr6:coauthVersionMax="47" xr10:uidLastSave="{00000000-0000-0000-0000-000000000000}"/>
  <bookViews>
    <workbookView xWindow="-120" yWindow="-120" windowWidth="29040" windowHeight="15840" xr2:uid="{00000000-000D-0000-FFFF-FFFF00000000}"/>
  </bookViews>
  <sheets>
    <sheet name="Mietmobiliar " sheetId="63" r:id="rId1"/>
  </sheets>
  <definedNames>
    <definedName name="_xlnm.Print_Area" localSheetId="0">'Mietmobiliar '!$A$1:$H$64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63" l="1"/>
  <c r="H32" i="63"/>
  <c r="E32" i="63"/>
  <c r="H31" i="63"/>
  <c r="E31" i="63"/>
  <c r="H30" i="63"/>
  <c r="E30" i="63"/>
  <c r="H29" i="63"/>
  <c r="E29" i="63"/>
  <c r="H28" i="63"/>
  <c r="E28" i="63"/>
  <c r="H27" i="63"/>
  <c r="E27" i="63"/>
  <c r="H26" i="63"/>
  <c r="E26" i="63"/>
  <c r="H25" i="63"/>
  <c r="E25" i="63"/>
  <c r="H24" i="63"/>
  <c r="E24" i="63"/>
  <c r="H23" i="63"/>
  <c r="E23" i="63"/>
  <c r="H22" i="63"/>
  <c r="E22" i="63"/>
  <c r="H21" i="63"/>
  <c r="E21" i="63"/>
  <c r="H19" i="63"/>
  <c r="E19" i="63"/>
  <c r="H18" i="63"/>
  <c r="E18" i="63"/>
  <c r="H17" i="63"/>
  <c r="E17" i="63"/>
  <c r="H16" i="63"/>
  <c r="E16" i="63"/>
  <c r="H15" i="63"/>
  <c r="E15" i="63"/>
  <c r="H14" i="63"/>
  <c r="E14" i="63"/>
  <c r="H13" i="63"/>
  <c r="E13" i="63"/>
  <c r="E10" i="63"/>
  <c r="H9" i="63"/>
  <c r="E9" i="63"/>
  <c r="H8" i="63"/>
  <c r="E8" i="63"/>
  <c r="H7" i="63"/>
  <c r="E7" i="63"/>
  <c r="H6" i="63"/>
  <c r="E6" i="63"/>
  <c r="E33" i="63"/>
  <c r="H33" i="63" l="1"/>
</calcChain>
</file>

<file path=xl/sharedStrings.xml><?xml version="1.0" encoding="utf-8"?>
<sst xmlns="http://schemas.openxmlformats.org/spreadsheetml/2006/main" count="50" uniqueCount="45">
  <si>
    <t>Artikel</t>
  </si>
  <si>
    <t>Bestand</t>
  </si>
  <si>
    <t>Bestellung</t>
  </si>
  <si>
    <t>Marktstände Blachendach</t>
  </si>
  <si>
    <t>Tischgarnituren mit 2 Bänken</t>
  </si>
  <si>
    <t>Abfallfässer (200 lt.)</t>
  </si>
  <si>
    <t>Absperrgitter (Vauban)</t>
  </si>
  <si>
    <t>Parkhinweistafeln 4.17</t>
  </si>
  <si>
    <t>Parkverbotstafeln 2.50</t>
  </si>
  <si>
    <t>Umleitungspfeile orange</t>
  </si>
  <si>
    <t>Sackgasse 4.09</t>
  </si>
  <si>
    <t>Achtung Kinder 1.23</t>
  </si>
  <si>
    <t>Leitkegel</t>
  </si>
  <si>
    <t>Vortritt vor dem Gegenverkehr 3.10</t>
  </si>
  <si>
    <t>Gegenseite hat Vortritt 3.09</t>
  </si>
  <si>
    <t>Firma / Verein:</t>
  </si>
  <si>
    <t>Name:</t>
  </si>
  <si>
    <t>Vorname:</t>
  </si>
  <si>
    <t>Adresse:</t>
  </si>
  <si>
    <t>PLZ/Ort:</t>
  </si>
  <si>
    <t>Bemerkungen:</t>
  </si>
  <si>
    <t>Rechnungsadresse</t>
  </si>
  <si>
    <t>Gebotene Fahrtrichtung 4.08 (Einbahn)</t>
  </si>
  <si>
    <t>Verbotene Fahrtrichtung 2.02</t>
  </si>
  <si>
    <t>Parkhinweis für Trottoir</t>
  </si>
  <si>
    <t>Total</t>
  </si>
  <si>
    <t>Materialausgabe / Rückgabekontrolle</t>
  </si>
  <si>
    <t>Std</t>
  </si>
  <si>
    <t>Lieferadresse / Ort / Datum</t>
  </si>
  <si>
    <t>Allgemeines Fahrverbot 2.01</t>
  </si>
  <si>
    <t>Signalständer mit Gewichtsteinen</t>
  </si>
  <si>
    <t>Blinklichter</t>
  </si>
  <si>
    <t>Marktstände Holzkonstruktion einzeln</t>
  </si>
  <si>
    <t>Andere Gefahren  1.30</t>
  </si>
  <si>
    <t xml:space="preserve">Mietmobiliar der Gemeinde Menzingen                                            </t>
  </si>
  <si>
    <t>Umleitungspfeile orange, Menzingen</t>
  </si>
  <si>
    <t>Umleitungspfeile orange, Gubel</t>
  </si>
  <si>
    <t>Apéro-Tischli</t>
  </si>
  <si>
    <t>Es werden nur schriftliche 
Bestellungen ausgeliefert.</t>
  </si>
  <si>
    <t>CHF</t>
  </si>
  <si>
    <t>Mietpreis 
abgeholt</t>
  </si>
  <si>
    <t>Mietpreis 
geliefert</t>
  </si>
  <si>
    <t>Nicht gereinigt oder nicht korrekt verladen
CHF 70.00/Std.</t>
  </si>
  <si>
    <t>Bestellblatt und Tarife gültig ab 01.04.2023</t>
  </si>
  <si>
    <r>
      <t xml:space="preserve">(Tarife gelten </t>
    </r>
    <r>
      <rPr>
        <b/>
        <sz val="10"/>
        <color rgb="FFFF0000"/>
        <rFont val="Arial"/>
        <family val="2"/>
      </rPr>
      <t>nicht</t>
    </r>
    <r>
      <rPr>
        <sz val="10"/>
        <color rgb="FFFF0000"/>
        <rFont val="Arial"/>
        <family val="2"/>
      </rPr>
      <t xml:space="preserve"> </t>
    </r>
    <r>
      <rPr>
        <sz val="10"/>
        <rFont val="Arial"/>
        <family val="2"/>
      </rPr>
      <t>für Menzinger Vereine)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</si>
</sst>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ont>
    <font>
      <sz val="12"/>
      <name val="Arial"/>
      <family val="2"/>
    </font>
    <font>
      <b/>
      <sz val="10"/>
      <name val="Arial"/>
      <family val="2"/>
    </font>
    <font>
      <b/>
      <sz val="16"/>
      <name val="Arial"/>
      <family val="2"/>
    </font>
    <font>
      <sz val="10"/>
      <name val="Arial"/>
      <family val="2"/>
    </font>
    <font>
      <b/>
      <sz val="16"/>
      <name val="Arial"/>
      <family val="2"/>
    </font>
    <font>
      <sz val="12"/>
      <name val="Arial"/>
      <family val="2"/>
    </font>
    <font>
      <sz val="10"/>
      <name val="Arial"/>
      <family val="2"/>
    </font>
    <font>
      <b/>
      <sz val="10"/>
      <name val="Arial"/>
      <family val="2"/>
    </font>
    <font>
      <b/>
      <sz val="12"/>
      <name val="Arial"/>
      <family val="2"/>
    </font>
    <font>
      <b/>
      <sz val="7.5"/>
      <name val="Arial"/>
      <family val="2"/>
    </font>
    <font>
      <sz val="10"/>
      <name val="Arial"/>
      <family val="2"/>
    </font>
    <font>
      <b/>
      <sz val="10"/>
      <name val="Arial"/>
      <family val="2"/>
    </font>
    <font>
      <sz val="11"/>
      <name val="Arial"/>
      <family val="2"/>
    </font>
    <font>
      <b/>
      <sz val="11"/>
      <name val="Arial"/>
      <family val="2"/>
    </font>
    <font>
      <sz val="11"/>
      <color indexed="10"/>
      <name val="Arial"/>
      <family val="2"/>
    </font>
    <font>
      <sz val="11"/>
      <color rgb="FFFF0000"/>
      <name val="Arial"/>
      <family val="2"/>
    </font>
    <font>
      <b/>
      <sz val="10"/>
      <color rgb="FFFF0000"/>
      <name val="Arial"/>
      <family val="2"/>
    </font>
    <font>
      <b/>
      <sz val="11"/>
      <color rgb="FFFF0000"/>
      <name val="Arial"/>
      <family val="2"/>
    </font>
    <font>
      <sz val="10"/>
      <color rgb="FFFF0000"/>
      <name val="Arial"/>
      <family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0">
    <xf numFmtId="0" fontId="0" fillId="0" borderId="0" xfId="0"/>
    <xf numFmtId="0" fontId="1" fillId="0" borderId="0" xfId="0" applyFont="1"/>
    <xf numFmtId="0" fontId="6" fillId="0" borderId="0" xfId="0" applyFont="1"/>
    <xf numFmtId="0" fontId="7" fillId="0" borderId="0" xfId="0" applyFont="1"/>
    <xf numFmtId="0" fontId="8" fillId="0" borderId="0" xfId="0" applyFont="1" applyAlignment="1"/>
    <xf numFmtId="0" fontId="8" fillId="0" borderId="0" xfId="0" applyNumberFormat="1" applyFont="1" applyAlignment="1"/>
    <xf numFmtId="1" fontId="9" fillId="0" borderId="0" xfId="0" applyNumberFormat="1" applyFont="1" applyAlignment="1">
      <alignment horizontal="center"/>
    </xf>
    <xf numFmtId="0" fontId="8" fillId="0" borderId="0" xfId="0" applyNumberFormat="1" applyFont="1" applyAlignment="1">
      <alignment horizontal="center"/>
    </xf>
    <xf numFmtId="0" fontId="9" fillId="0" borderId="0" xfId="0" applyFont="1" applyAlignment="1"/>
    <xf numFmtId="0" fontId="11" fillId="0" borderId="0" xfId="0" applyFont="1" applyAlignment="1">
      <alignment horizontal="center"/>
    </xf>
    <xf numFmtId="4" fontId="11" fillId="0" borderId="0" xfId="0" applyNumberFormat="1" applyFont="1" applyAlignment="1">
      <alignment horizontal="center"/>
    </xf>
    <xf numFmtId="0" fontId="11" fillId="0" borderId="0" xfId="0" applyNumberFormat="1" applyFont="1" applyAlignment="1">
      <alignment horizontal="center"/>
    </xf>
    <xf numFmtId="0" fontId="11" fillId="0" borderId="0" xfId="0" applyFont="1"/>
    <xf numFmtId="0" fontId="6" fillId="0" borderId="0" xfId="0" applyFont="1" applyAlignment="1">
      <alignment horizontal="center"/>
    </xf>
    <xf numFmtId="0" fontId="6" fillId="0" borderId="0" xfId="0" applyFont="1" applyBorder="1"/>
    <xf numFmtId="0" fontId="6" fillId="0" borderId="0" xfId="0" applyFont="1" applyBorder="1" applyAlignment="1">
      <alignment horizontal="center"/>
    </xf>
    <xf numFmtId="4" fontId="6" fillId="0" borderId="0" xfId="0" applyNumberFormat="1" applyFont="1" applyBorder="1" applyAlignment="1">
      <alignment horizontal="center"/>
    </xf>
    <xf numFmtId="0" fontId="6" fillId="0" borderId="0" xfId="0" applyNumberFormat="1" applyFont="1" applyBorder="1" applyAlignment="1">
      <alignment horizontal="center"/>
    </xf>
    <xf numFmtId="1" fontId="9" fillId="0" borderId="0" xfId="0" applyNumberFormat="1" applyFont="1" applyBorder="1" applyAlignment="1">
      <alignment horizontal="center"/>
    </xf>
    <xf numFmtId="0" fontId="11" fillId="0" borderId="0" xfId="0" applyFont="1" applyBorder="1"/>
    <xf numFmtId="0" fontId="11" fillId="0" borderId="0" xfId="0" applyFont="1" applyBorder="1" applyAlignment="1">
      <alignment horizontal="center"/>
    </xf>
    <xf numFmtId="4" fontId="11" fillId="0" borderId="0" xfId="0" applyNumberFormat="1" applyFont="1" applyBorder="1" applyAlignment="1">
      <alignment horizontal="center"/>
    </xf>
    <xf numFmtId="0" fontId="11" fillId="0" borderId="0" xfId="0" applyNumberFormat="1" applyFont="1" applyBorder="1" applyAlignment="1">
      <alignment horizontal="center"/>
    </xf>
    <xf numFmtId="1" fontId="12" fillId="0" borderId="0" xfId="0" applyNumberFormat="1" applyFont="1" applyBorder="1" applyAlignment="1">
      <alignment horizontal="center"/>
    </xf>
    <xf numFmtId="1" fontId="12" fillId="0" borderId="0" xfId="0" applyNumberFormat="1" applyFont="1" applyAlignment="1">
      <alignment horizontal="center"/>
    </xf>
    <xf numFmtId="0" fontId="8" fillId="0" borderId="0" xfId="0" applyFont="1" applyAlignment="1">
      <alignment horizontal="center"/>
    </xf>
    <xf numFmtId="0" fontId="2" fillId="0" borderId="0" xfId="0" applyFont="1" applyAlignment="1">
      <alignment vertical="top" wrapText="1"/>
    </xf>
    <xf numFmtId="0" fontId="8" fillId="0" borderId="0" xfId="0" applyFont="1" applyAlignment="1">
      <alignment vertical="top"/>
    </xf>
    <xf numFmtId="0" fontId="9" fillId="0" borderId="1" xfId="0" applyFont="1" applyBorder="1"/>
    <xf numFmtId="0" fontId="4" fillId="0" borderId="0" xfId="0" applyFont="1" applyAlignment="1">
      <alignment vertical="center"/>
    </xf>
    <xf numFmtId="0" fontId="10" fillId="0" borderId="1" xfId="0" applyFont="1" applyBorder="1" applyAlignment="1">
      <alignment horizontal="center" vertical="center"/>
    </xf>
    <xf numFmtId="4" fontId="10" fillId="0" borderId="1" xfId="0" applyNumberFormat="1" applyFont="1" applyBorder="1" applyAlignment="1">
      <alignment horizontal="center" vertical="center" wrapText="1"/>
    </xf>
    <xf numFmtId="0" fontId="10" fillId="0" borderId="1" xfId="0" applyNumberFormat="1" applyFont="1" applyBorder="1" applyAlignment="1">
      <alignment horizontal="center" vertical="center"/>
    </xf>
    <xf numFmtId="4" fontId="10" fillId="0" borderId="1" xfId="0" applyNumberFormat="1" applyFont="1" applyBorder="1" applyAlignment="1">
      <alignment horizontal="center" vertical="center"/>
    </xf>
    <xf numFmtId="0" fontId="13" fillId="0" borderId="1" xfId="0" applyFont="1" applyBorder="1"/>
    <xf numFmtId="0" fontId="13" fillId="0" borderId="1" xfId="0" applyFont="1" applyBorder="1" applyAlignment="1">
      <alignment horizontal="center"/>
    </xf>
    <xf numFmtId="4" fontId="13" fillId="0" borderId="1" xfId="0" applyNumberFormat="1" applyFont="1" applyBorder="1" applyAlignment="1">
      <alignment horizontal="center"/>
    </xf>
    <xf numFmtId="0" fontId="13" fillId="0" borderId="1" xfId="0" applyNumberFormat="1" applyFont="1" applyBorder="1" applyAlignment="1">
      <alignment horizontal="center"/>
    </xf>
    <xf numFmtId="4" fontId="13" fillId="0" borderId="1" xfId="0" applyNumberFormat="1" applyFont="1" applyBorder="1" applyAlignment="1" applyProtection="1">
      <alignment horizontal="center"/>
      <protection hidden="1"/>
    </xf>
    <xf numFmtId="0" fontId="13" fillId="0" borderId="0" xfId="0" applyFont="1"/>
    <xf numFmtId="0" fontId="13" fillId="0" borderId="0" xfId="0" applyFont="1" applyAlignment="1">
      <alignment horizontal="center"/>
    </xf>
    <xf numFmtId="4" fontId="13" fillId="0" borderId="0" xfId="0" applyNumberFormat="1" applyFont="1" applyAlignment="1">
      <alignment horizontal="center"/>
    </xf>
    <xf numFmtId="0" fontId="13" fillId="0" borderId="0" xfId="0" applyNumberFormat="1" applyFont="1" applyAlignment="1">
      <alignment horizontal="center"/>
    </xf>
    <xf numFmtId="0" fontId="13" fillId="0" borderId="2" xfId="0" applyFont="1" applyBorder="1"/>
    <xf numFmtId="0" fontId="13" fillId="0" borderId="2" xfId="0" applyFont="1" applyBorder="1" applyAlignment="1">
      <alignment horizontal="center"/>
    </xf>
    <xf numFmtId="4" fontId="13" fillId="0" borderId="2" xfId="0" applyNumberFormat="1" applyFont="1" applyBorder="1" applyAlignment="1">
      <alignment horizontal="center"/>
    </xf>
    <xf numFmtId="0" fontId="13" fillId="0" borderId="2" xfId="0" applyNumberFormat="1" applyFont="1" applyBorder="1" applyAlignment="1">
      <alignment horizontal="center"/>
    </xf>
    <xf numFmtId="0" fontId="13" fillId="2" borderId="3" xfId="0" applyFont="1" applyFill="1" applyBorder="1"/>
    <xf numFmtId="0" fontId="13" fillId="0" borderId="4" xfId="0" applyFont="1" applyFill="1" applyBorder="1" applyAlignment="1">
      <alignment horizontal="center"/>
    </xf>
    <xf numFmtId="4" fontId="14" fillId="0" borderId="3" xfId="0" applyNumberFormat="1" applyFont="1" applyFill="1" applyBorder="1" applyAlignment="1">
      <alignment horizontal="center"/>
    </xf>
    <xf numFmtId="0" fontId="14" fillId="0" borderId="3" xfId="0" applyNumberFormat="1" applyFont="1" applyFill="1" applyBorder="1" applyAlignment="1">
      <alignment horizontal="center"/>
    </xf>
    <xf numFmtId="0" fontId="13" fillId="0" borderId="0" xfId="0" applyFont="1" applyFill="1" applyBorder="1"/>
    <xf numFmtId="0" fontId="13" fillId="0" borderId="0" xfId="0" applyFont="1" applyFill="1" applyBorder="1" applyAlignment="1">
      <alignment horizontal="center"/>
    </xf>
    <xf numFmtId="4" fontId="14" fillId="0" borderId="0" xfId="0" applyNumberFormat="1" applyFont="1" applyFill="1" applyBorder="1" applyAlignment="1">
      <alignment horizontal="center"/>
    </xf>
    <xf numFmtId="0" fontId="14" fillId="0" borderId="0" xfId="0" applyNumberFormat="1" applyFont="1" applyFill="1" applyBorder="1" applyAlignment="1">
      <alignment horizontal="center"/>
    </xf>
    <xf numFmtId="0" fontId="13" fillId="3" borderId="1" xfId="0" applyFont="1" applyFill="1" applyBorder="1" applyAlignment="1">
      <alignment horizontal="left"/>
    </xf>
    <xf numFmtId="0" fontId="13" fillId="3" borderId="5" xfId="0" applyFont="1" applyFill="1" applyBorder="1" applyAlignment="1" applyProtection="1">
      <alignment horizontal="left"/>
      <protection locked="0"/>
    </xf>
    <xf numFmtId="4" fontId="13" fillId="3" borderId="6" xfId="0" applyNumberFormat="1" applyFont="1" applyFill="1" applyBorder="1" applyAlignment="1">
      <alignment horizontal="center"/>
    </xf>
    <xf numFmtId="0" fontId="13" fillId="3" borderId="6" xfId="0" applyNumberFormat="1" applyFont="1" applyFill="1" applyBorder="1" applyAlignment="1">
      <alignment horizontal="center"/>
    </xf>
    <xf numFmtId="0" fontId="13" fillId="0" borderId="6" xfId="0" applyFont="1" applyBorder="1"/>
    <xf numFmtId="14" fontId="13" fillId="0" borderId="6" xfId="0" applyNumberFormat="1" applyFont="1" applyBorder="1"/>
    <xf numFmtId="0" fontId="13" fillId="2" borderId="1" xfId="0" applyFont="1" applyFill="1" applyBorder="1" applyAlignment="1">
      <alignment horizontal="left"/>
    </xf>
    <xf numFmtId="0" fontId="13" fillId="2" borderId="7" xfId="0" applyFont="1" applyFill="1" applyBorder="1" applyAlignment="1">
      <alignment horizontal="center"/>
    </xf>
    <xf numFmtId="4" fontId="13" fillId="2" borderId="8" xfId="0" applyNumberFormat="1" applyFont="1" applyFill="1" applyBorder="1" applyAlignment="1">
      <alignment horizontal="center"/>
    </xf>
    <xf numFmtId="0" fontId="13" fillId="2" borderId="8" xfId="0" applyNumberFormat="1" applyFont="1" applyFill="1" applyBorder="1" applyAlignment="1">
      <alignment horizontal="center"/>
    </xf>
    <xf numFmtId="0" fontId="13" fillId="2" borderId="8" xfId="0" applyNumberFormat="1" applyFont="1" applyFill="1" applyBorder="1" applyAlignment="1">
      <alignment horizontal="left"/>
    </xf>
    <xf numFmtId="1" fontId="14" fillId="2" borderId="9" xfId="0" applyNumberFormat="1" applyFont="1" applyFill="1" applyBorder="1" applyAlignment="1">
      <alignment horizontal="center"/>
    </xf>
    <xf numFmtId="0" fontId="13" fillId="3" borderId="5" xfId="0" applyFont="1" applyFill="1" applyBorder="1" applyAlignment="1">
      <alignment horizontal="left"/>
    </xf>
    <xf numFmtId="4" fontId="16" fillId="3" borderId="6" xfId="0" applyNumberFormat="1" applyFont="1" applyFill="1" applyBorder="1" applyAlignment="1">
      <alignment horizontal="left"/>
    </xf>
    <xf numFmtId="4" fontId="15" fillId="3" borderId="6" xfId="0" applyNumberFormat="1" applyFont="1" applyFill="1" applyBorder="1" applyAlignment="1">
      <alignment horizontal="center"/>
    </xf>
    <xf numFmtId="1" fontId="14" fillId="3" borderId="10" xfId="0" applyNumberFormat="1" applyFont="1" applyFill="1" applyBorder="1" applyAlignment="1">
      <alignment horizontal="center"/>
    </xf>
    <xf numFmtId="0" fontId="16" fillId="3" borderId="6" xfId="0" applyNumberFormat="1" applyFont="1" applyFill="1" applyBorder="1" applyAlignment="1">
      <alignment horizontal="center"/>
    </xf>
    <xf numFmtId="4" fontId="16" fillId="3" borderId="6" xfId="0" applyNumberFormat="1" applyFont="1" applyFill="1" applyBorder="1" applyAlignment="1">
      <alignment horizontal="center"/>
    </xf>
    <xf numFmtId="0" fontId="4" fillId="0" borderId="1" xfId="0" applyFont="1" applyBorder="1" applyAlignment="1">
      <alignment horizontal="center" wrapText="1"/>
    </xf>
    <xf numFmtId="0" fontId="4" fillId="0" borderId="0" xfId="0" applyFont="1"/>
    <xf numFmtId="4" fontId="18" fillId="0" borderId="1" xfId="0" applyNumberFormat="1" applyFont="1" applyBorder="1" applyAlignment="1">
      <alignment horizontal="center"/>
    </xf>
    <xf numFmtId="0" fontId="17" fillId="0" borderId="1" xfId="0" applyFont="1" applyBorder="1" applyAlignment="1">
      <alignment horizontal="left" vertical="center" wrapText="1"/>
    </xf>
    <xf numFmtId="0" fontId="3" fillId="0" borderId="0" xfId="0" applyFont="1" applyAlignment="1">
      <alignment horizontal="left"/>
    </xf>
    <xf numFmtId="0" fontId="5" fillId="0" borderId="0" xfId="0" applyFont="1" applyAlignment="1">
      <alignment horizontal="left"/>
    </xf>
    <xf numFmtId="0" fontId="2"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42</xdr:row>
      <xdr:rowOff>19049</xdr:rowOff>
    </xdr:from>
    <xdr:to>
      <xdr:col>8</xdr:col>
      <xdr:colOff>0</xdr:colOff>
      <xdr:row>65</xdr:row>
      <xdr:rowOff>153864</xdr:rowOff>
    </xdr:to>
    <xdr:sp macro="" textlink="">
      <xdr:nvSpPr>
        <xdr:cNvPr id="2" name="Text Box 1">
          <a:extLst>
            <a:ext uri="{FF2B5EF4-FFF2-40B4-BE49-F238E27FC236}">
              <a16:creationId xmlns:a16="http://schemas.microsoft.com/office/drawing/2014/main" id="{3216A23A-800A-4142-A102-D3F43138B637}"/>
            </a:ext>
          </a:extLst>
        </xdr:cNvPr>
        <xdr:cNvSpPr txBox="1">
          <a:spLocks noChangeArrowheads="1"/>
        </xdr:cNvSpPr>
      </xdr:nvSpPr>
      <xdr:spPr bwMode="auto">
        <a:xfrm>
          <a:off x="19050" y="8613530"/>
          <a:ext cx="6340719" cy="367371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endParaRPr lang="de-CH" sz="400" b="1" i="0" u="none" strike="noStrike" baseline="0">
            <a:solidFill>
              <a:srgbClr val="000000"/>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de-CH" sz="750" b="1" i="0" u="none" strike="noStrike" baseline="0">
              <a:solidFill>
                <a:srgbClr val="000000"/>
              </a:solidFill>
              <a:latin typeface="Arial"/>
              <a:cs typeface="Arial"/>
            </a:rPr>
            <a:t>Allgemeine Mietbedingungen für Mietmobiliar gültig ab 2009   	</a:t>
          </a:r>
          <a:r>
            <a:rPr lang="de-CH" sz="1000" b="1" i="0" baseline="0">
              <a:solidFill>
                <a:srgbClr val="FF0000"/>
              </a:solidFill>
              <a:effectLst/>
              <a:latin typeface="+mn-lt"/>
              <a:ea typeface="+mn-ea"/>
              <a:cs typeface="+mn-cs"/>
            </a:rPr>
            <a:t>Zustellung an: werkhof@menzingen.ch      </a:t>
          </a:r>
          <a:endParaRPr lang="de-CH" sz="800" b="0" i="0" baseline="0">
            <a:solidFill>
              <a:srgbClr val="FF0000"/>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de-CH" sz="750" b="1" i="0" u="none" strike="noStrike" baseline="0">
            <a:solidFill>
              <a:srgbClr val="000000"/>
            </a:solidFill>
            <a:latin typeface="Arial"/>
            <a:cs typeface="Arial"/>
          </a:endParaRPr>
        </a:p>
        <a:p>
          <a:pPr algn="l" rtl="0">
            <a:defRPr sz="1000"/>
          </a:pPr>
          <a:r>
            <a:rPr lang="de-CH" sz="750" b="1" i="0" u="none" strike="noStrike" baseline="0">
              <a:solidFill>
                <a:srgbClr val="000000"/>
              </a:solidFill>
              <a:latin typeface="Arial"/>
              <a:cs typeface="Arial"/>
            </a:rPr>
            <a:t>1. Mietgegenstand</a:t>
          </a:r>
          <a:endParaRPr lang="de-CH" sz="750" b="0" i="0" u="none" strike="noStrike" baseline="0">
            <a:solidFill>
              <a:srgbClr val="000000"/>
            </a:solidFill>
            <a:latin typeface="Arial"/>
            <a:cs typeface="Arial"/>
          </a:endParaRPr>
        </a:p>
        <a:p>
          <a:pPr algn="l" rtl="0">
            <a:defRPr sz="1000"/>
          </a:pPr>
          <a:r>
            <a:rPr lang="de-CH" sz="750" b="0" i="0" u="none" strike="noStrike" baseline="0">
              <a:solidFill>
                <a:srgbClr val="000000"/>
              </a:solidFill>
              <a:latin typeface="Arial"/>
              <a:cs typeface="Arial"/>
            </a:rPr>
            <a:t>Gegenstand der Miete sind jeweils die auf dem Bestellblatt aufgeführten Gegenstände samt Zubehör und Kleinmaterial. Die Mieterin bzw. der Mieter hat die Mietsache bei Übergabe zu prüfen und Mängel sofort geltend zu machen, ansonsten gilt die Mietsache als einwandfrei. An den Mietgegenständen dürfen keine Änderungen vorgenommen werden. </a:t>
          </a:r>
        </a:p>
        <a:p>
          <a:pPr algn="l" rtl="0">
            <a:defRPr sz="1000"/>
          </a:pPr>
          <a:endParaRPr lang="de-CH" sz="750" b="1" i="0" u="none" strike="noStrike" baseline="0">
            <a:solidFill>
              <a:srgbClr val="000000"/>
            </a:solidFill>
            <a:latin typeface="Arial"/>
            <a:cs typeface="Arial"/>
          </a:endParaRPr>
        </a:p>
        <a:p>
          <a:pPr algn="l" rtl="0">
            <a:defRPr sz="1000"/>
          </a:pPr>
          <a:r>
            <a:rPr lang="de-CH" sz="750" b="1" i="0" u="none" strike="noStrike" baseline="0">
              <a:solidFill>
                <a:srgbClr val="000000"/>
              </a:solidFill>
              <a:latin typeface="Arial"/>
              <a:cs typeface="Arial"/>
            </a:rPr>
            <a:t>2. Eigentumsvorbehalt </a:t>
          </a:r>
          <a:endParaRPr lang="de-CH" sz="750" b="0" i="0" u="none" strike="noStrike" baseline="0">
            <a:solidFill>
              <a:srgbClr val="000000"/>
            </a:solidFill>
            <a:latin typeface="Arial"/>
            <a:cs typeface="Arial"/>
          </a:endParaRPr>
        </a:p>
        <a:p>
          <a:pPr algn="l" rtl="0">
            <a:defRPr sz="1000"/>
          </a:pPr>
          <a:r>
            <a:rPr lang="de-CH" sz="750" b="0" i="0" u="none" strike="noStrike" baseline="0">
              <a:solidFill>
                <a:srgbClr val="000000"/>
              </a:solidFill>
              <a:latin typeface="Arial"/>
              <a:cs typeface="Arial"/>
            </a:rPr>
            <a:t>Die Mietgegenstände bleiben Eigentum der Gemeinde Menzingen und dürfen weder veräussert, belehnt, verpfändet oder weiter vermietet werden. </a:t>
          </a:r>
        </a:p>
        <a:p>
          <a:pPr algn="l" rtl="0">
            <a:defRPr sz="1000"/>
          </a:pPr>
          <a:endParaRPr lang="de-CH" sz="750" b="1" i="0" u="none" strike="noStrike" baseline="0">
            <a:solidFill>
              <a:srgbClr val="000000"/>
            </a:solidFill>
            <a:latin typeface="Arial"/>
            <a:cs typeface="Arial"/>
          </a:endParaRPr>
        </a:p>
        <a:p>
          <a:pPr algn="l" rtl="0">
            <a:defRPr sz="1000"/>
          </a:pPr>
          <a:r>
            <a:rPr lang="de-CH" sz="750" b="1" i="0" u="none" strike="noStrike" baseline="0">
              <a:solidFill>
                <a:srgbClr val="000000"/>
              </a:solidFill>
              <a:latin typeface="Arial"/>
              <a:cs typeface="Arial"/>
            </a:rPr>
            <a:t>3. Haftung </a:t>
          </a:r>
          <a:endParaRPr lang="de-CH" sz="750" b="0" i="0" u="none" strike="noStrike" baseline="0">
            <a:solidFill>
              <a:srgbClr val="000000"/>
            </a:solidFill>
            <a:latin typeface="Arial"/>
            <a:cs typeface="Arial"/>
          </a:endParaRPr>
        </a:p>
        <a:p>
          <a:pPr algn="l" rtl="0">
            <a:defRPr sz="1000"/>
          </a:pPr>
          <a:r>
            <a:rPr lang="de-CH" sz="750" b="0" i="0" u="none" strike="noStrike" baseline="0">
              <a:solidFill>
                <a:srgbClr val="000000"/>
              </a:solidFill>
              <a:latin typeface="Arial"/>
              <a:cs typeface="Arial"/>
            </a:rPr>
            <a:t>Die Mieterin bzw. der Mieter übernimmt die Haftung für das Material vom Zeitpunkt der Entgegennahme (Auslieferung durch Werkhof gilt als Entgegennahme) bis zur Rückgabe (Rücknahme durch den Werkhof) an das Bauamt Menzingen. Die Mieterin bzw. der Mieter haftet vollumfänglich für allfällige Schäden (unsachgemässe Handhabung, äussere Einflüsse, Diebstahl usw.). </a:t>
          </a:r>
        </a:p>
        <a:p>
          <a:pPr algn="l" rtl="0">
            <a:defRPr sz="1000"/>
          </a:pPr>
          <a:endParaRPr lang="de-CH" sz="750" b="1" i="0" u="none" strike="noStrike" baseline="0">
            <a:solidFill>
              <a:srgbClr val="000000"/>
            </a:solidFill>
            <a:latin typeface="Arial"/>
            <a:cs typeface="Arial"/>
          </a:endParaRPr>
        </a:p>
        <a:p>
          <a:pPr algn="l" rtl="0">
            <a:defRPr sz="1000"/>
          </a:pPr>
          <a:r>
            <a:rPr lang="de-CH" sz="750" b="1" i="0" u="none" strike="noStrike" baseline="0">
              <a:solidFill>
                <a:srgbClr val="000000"/>
              </a:solidFill>
              <a:latin typeface="Arial"/>
              <a:cs typeface="Arial"/>
            </a:rPr>
            <a:t>4. Versicherungen </a:t>
          </a:r>
          <a:endParaRPr lang="de-CH" sz="750" b="0" i="0" u="none" strike="noStrike" baseline="0">
            <a:solidFill>
              <a:srgbClr val="000000"/>
            </a:solidFill>
            <a:latin typeface="Arial"/>
            <a:cs typeface="Arial"/>
          </a:endParaRPr>
        </a:p>
        <a:p>
          <a:pPr algn="l" rtl="0">
            <a:defRPr sz="1000"/>
          </a:pPr>
          <a:r>
            <a:rPr lang="de-CH" sz="750" b="0" i="0" u="none" strike="noStrike" baseline="0">
              <a:solidFill>
                <a:srgbClr val="000000"/>
              </a:solidFill>
              <a:latin typeface="Arial"/>
              <a:cs typeface="Arial"/>
            </a:rPr>
            <a:t>Eine allfällige Vandalismus-  und  Diebstahlversicherung ist von der Mieterin  bzw. dem Mieter abzuschliessen. </a:t>
          </a:r>
        </a:p>
        <a:p>
          <a:pPr algn="l" rtl="0">
            <a:defRPr sz="1000"/>
          </a:pPr>
          <a:endParaRPr lang="de-CH" sz="750" b="1" i="0" u="none" strike="noStrike" baseline="0">
            <a:solidFill>
              <a:srgbClr val="000000"/>
            </a:solidFill>
            <a:latin typeface="Arial"/>
            <a:cs typeface="Arial"/>
          </a:endParaRPr>
        </a:p>
        <a:p>
          <a:pPr algn="l" rtl="0">
            <a:defRPr sz="1000"/>
          </a:pPr>
          <a:r>
            <a:rPr lang="de-CH" sz="750" b="1" i="0" u="none" strike="noStrike" baseline="0">
              <a:solidFill>
                <a:srgbClr val="000000"/>
              </a:solidFill>
              <a:latin typeface="Arial"/>
              <a:cs typeface="Arial"/>
            </a:rPr>
            <a:t>5. Preise und Konditionen</a:t>
          </a:r>
          <a:r>
            <a:rPr lang="de-CH" sz="750" b="0" i="0" u="none" strike="noStrike" baseline="0">
              <a:solidFill>
                <a:srgbClr val="000000"/>
              </a:solidFill>
              <a:latin typeface="Arial"/>
              <a:cs typeface="Arial"/>
            </a:rPr>
            <a:t> </a:t>
          </a:r>
        </a:p>
        <a:p>
          <a:pPr algn="l" rtl="0">
            <a:defRPr sz="1000"/>
          </a:pPr>
          <a:r>
            <a:rPr lang="de-CH" sz="750" b="0" i="0" u="none" strike="noStrike" baseline="0">
              <a:solidFill>
                <a:srgbClr val="000000"/>
              </a:solidFill>
              <a:latin typeface="Arial"/>
              <a:cs typeface="Arial"/>
            </a:rPr>
            <a:t>Die Mietpreise gemäss Preisliste verstehen sich für einen Anlass von max. vier aufeinander folgenden Tagen (1 Wochenende). Jeder weitere Tag wird mit 10 % der Grundmiete zusätzlich in Rechnung gestellt.</a:t>
          </a:r>
        </a:p>
        <a:p>
          <a:pPr algn="l" rtl="0">
            <a:defRPr sz="1000"/>
          </a:pPr>
          <a:endParaRPr lang="de-CH" sz="750" b="1" i="0" u="none" strike="noStrike" baseline="0">
            <a:solidFill>
              <a:srgbClr val="000000"/>
            </a:solidFill>
            <a:latin typeface="Arial"/>
            <a:cs typeface="Arial"/>
          </a:endParaRPr>
        </a:p>
        <a:p>
          <a:pPr algn="l" rtl="0">
            <a:defRPr sz="1000"/>
          </a:pPr>
          <a:r>
            <a:rPr lang="de-CH" sz="750" b="1" i="0" u="none" strike="noStrike" baseline="0">
              <a:solidFill>
                <a:srgbClr val="000000"/>
              </a:solidFill>
              <a:latin typeface="Arial"/>
              <a:cs typeface="Arial"/>
            </a:rPr>
            <a:t>6. Rückgabe </a:t>
          </a:r>
          <a:endParaRPr lang="de-CH" sz="750" b="0" i="0" u="none" strike="noStrike" baseline="0">
            <a:solidFill>
              <a:srgbClr val="000000"/>
            </a:solidFill>
            <a:latin typeface="Arial"/>
            <a:cs typeface="Arial"/>
          </a:endParaRPr>
        </a:p>
        <a:p>
          <a:pPr algn="l" rtl="0">
            <a:defRPr sz="1000"/>
          </a:pPr>
          <a:r>
            <a:rPr lang="de-CH" sz="750" b="0" i="0" u="none" strike="noStrike" baseline="0">
              <a:solidFill>
                <a:srgbClr val="000000"/>
              </a:solidFill>
              <a:latin typeface="Arial"/>
              <a:cs typeface="Arial"/>
            </a:rPr>
            <a:t>Das Mobiliar muss in unbeschädigtem und sauberem Zustand sowie in gleich geordneter Form wie bei der Übernahme am vereinbarten Ort zurückgegeben werden. Nicht  retournierte oder beschädigte Ware wird zum Wiederbeschaffungspreis, bzw. Wiederherstellungspreis in Rechnung gestellt. </a:t>
          </a:r>
        </a:p>
        <a:p>
          <a:pPr algn="l" rtl="0">
            <a:defRPr sz="1000"/>
          </a:pPr>
          <a:endParaRPr lang="de-CH" sz="750" b="1" i="0" u="none" strike="noStrike" baseline="0">
            <a:solidFill>
              <a:srgbClr val="000000"/>
            </a:solidFill>
            <a:latin typeface="Arial"/>
            <a:cs typeface="Arial"/>
          </a:endParaRPr>
        </a:p>
        <a:p>
          <a:pPr algn="l" rtl="0">
            <a:defRPr sz="1000"/>
          </a:pPr>
          <a:r>
            <a:rPr lang="de-CH" sz="750" b="1" i="0" u="none" strike="noStrike" baseline="0">
              <a:solidFill>
                <a:srgbClr val="000000"/>
              </a:solidFill>
              <a:latin typeface="Arial"/>
              <a:cs typeface="Arial"/>
            </a:rPr>
            <a:t>7. Rechtsmittel</a:t>
          </a:r>
          <a:endParaRPr lang="de-CH" sz="750" b="0" i="0" u="none" strike="noStrike" baseline="0">
            <a:solidFill>
              <a:srgbClr val="000000"/>
            </a:solidFill>
            <a:latin typeface="Arial"/>
            <a:cs typeface="Arial"/>
          </a:endParaRPr>
        </a:p>
        <a:p>
          <a:pPr algn="l" rtl="0">
            <a:defRPr sz="1000"/>
          </a:pPr>
          <a:r>
            <a:rPr lang="de-CH" sz="750" b="0" i="0" u="none" strike="noStrike" baseline="0">
              <a:solidFill>
                <a:srgbClr val="000000"/>
              </a:solidFill>
              <a:latin typeface="Arial"/>
              <a:cs typeface="Arial"/>
            </a:rPr>
            <a:t>Bei Streitigkeiten bezüglich der Mietbedingungen entscheidet der Gemeinderat Menzingen endgültig.</a:t>
          </a:r>
        </a:p>
        <a:p>
          <a:pPr algn="l" rtl="0">
            <a:defRPr sz="1000"/>
          </a:pPr>
          <a:endParaRPr lang="de-CH" sz="750" b="0" i="0" u="none" strike="noStrike" baseline="0">
            <a:solidFill>
              <a:srgbClr val="000000"/>
            </a:solidFill>
            <a:latin typeface="Arial"/>
            <a:cs typeface="Arial"/>
          </a:endParaRPr>
        </a:p>
        <a:p>
          <a:pPr algn="l" rtl="0">
            <a:defRPr sz="1000"/>
          </a:pPr>
          <a:r>
            <a:rPr lang="de-CH" sz="1000" b="1" i="0" u="none" strike="noStrike" baseline="0">
              <a:solidFill>
                <a:srgbClr val="000000"/>
              </a:solidFill>
              <a:latin typeface="Arial"/>
              <a:cs typeface="Arial"/>
            </a:rPr>
            <a:t>Einverstanden mit den allgemeinen Mietbedingungen: Datum / Unterschrift:  </a:t>
          </a:r>
          <a:endParaRPr lang="de-CH" sz="1000" b="0" i="0" u="none" strike="noStrike" baseline="0">
            <a:solidFill>
              <a:srgbClr val="000000"/>
            </a:solidFill>
            <a:latin typeface="Arial"/>
            <a:cs typeface="Arial"/>
          </a:endParaRPr>
        </a:p>
      </xdr:txBody>
    </xdr:sp>
    <xdr:clientData/>
  </xdr:twoCellAnchor>
  <xdr:twoCellAnchor>
    <xdr:from>
      <xdr:col>4</xdr:col>
      <xdr:colOff>314325</xdr:colOff>
      <xdr:row>0</xdr:row>
      <xdr:rowOff>32238</xdr:rowOff>
    </xdr:from>
    <xdr:to>
      <xdr:col>7</xdr:col>
      <xdr:colOff>447675</xdr:colOff>
      <xdr:row>2</xdr:row>
      <xdr:rowOff>278423</xdr:rowOff>
    </xdr:to>
    <xdr:pic>
      <xdr:nvPicPr>
        <xdr:cNvPr id="68660" name="Grafik 2" descr="logo">
          <a:extLst>
            <a:ext uri="{FF2B5EF4-FFF2-40B4-BE49-F238E27FC236}">
              <a16:creationId xmlns:a16="http://schemas.microsoft.com/office/drawing/2014/main" id="{4950C6BF-5F11-44DA-B0F6-5EC8D85573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63940" y="32238"/>
          <a:ext cx="1789235" cy="7004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7"/>
  <sheetViews>
    <sheetView tabSelected="1" topLeftCell="A14" zoomScale="130" zoomScaleNormal="130" workbookViewId="0">
      <selection activeCell="A31" sqref="A31:XFD31"/>
    </sheetView>
  </sheetViews>
  <sheetFormatPr baseColWidth="10" defaultRowHeight="12.75" x14ac:dyDescent="0.2"/>
  <cols>
    <col min="1" max="1" width="37.7109375" style="12" bestFit="1" customWidth="1"/>
    <col min="2" max="2" width="7.85546875" style="9" bestFit="1" customWidth="1"/>
    <col min="3" max="3" width="8.42578125" style="10" bestFit="1" customWidth="1"/>
    <col min="4" max="4" width="9.7109375" style="11" bestFit="1" customWidth="1"/>
    <col min="5" max="5" width="6.7109375" style="10" customWidth="1"/>
    <col min="6" max="6" width="8.42578125" style="10" bestFit="1" customWidth="1"/>
    <col min="7" max="7" width="9.7109375" style="11" bestFit="1" customWidth="1"/>
    <col min="8" max="8" width="9.140625" style="24" customWidth="1"/>
    <col min="9" max="16384" width="11.42578125" style="12"/>
  </cols>
  <sheetData>
    <row r="1" spans="1:10" s="2" customFormat="1" ht="20.25" x14ac:dyDescent="0.3">
      <c r="A1" s="77" t="s">
        <v>34</v>
      </c>
      <c r="B1" s="78"/>
      <c r="C1" s="78"/>
      <c r="D1" s="78"/>
      <c r="E1" s="78"/>
      <c r="F1" s="78"/>
      <c r="G1" s="78"/>
      <c r="H1" s="78"/>
    </row>
    <row r="2" spans="1:10" s="2" customFormat="1" ht="15.75" x14ac:dyDescent="0.25">
      <c r="A2" s="74" t="s">
        <v>43</v>
      </c>
      <c r="C2" s="4"/>
      <c r="D2" s="5"/>
      <c r="E2" s="4"/>
      <c r="F2" s="4"/>
      <c r="G2" s="5"/>
      <c r="H2" s="6"/>
    </row>
    <row r="3" spans="1:10" s="2" customFormat="1" ht="25.5" customHeight="1" x14ac:dyDescent="0.25">
      <c r="A3" s="29" t="s">
        <v>44</v>
      </c>
      <c r="B3" s="79" t="s">
        <v>38</v>
      </c>
      <c r="C3" s="79"/>
      <c r="D3" s="79"/>
      <c r="E3" s="26"/>
      <c r="F3" s="27"/>
      <c r="G3" s="7"/>
      <c r="H3" s="8"/>
    </row>
    <row r="4" spans="1:10" s="2" customFormat="1" ht="13.5" customHeight="1" x14ac:dyDescent="0.25">
      <c r="A4" s="3"/>
      <c r="B4" s="25"/>
      <c r="C4" s="25"/>
      <c r="D4" s="25"/>
      <c r="E4" s="25"/>
      <c r="F4" s="25"/>
      <c r="G4" s="7"/>
      <c r="H4" s="8"/>
    </row>
    <row r="5" spans="1:10" s="2" customFormat="1" ht="19.5" x14ac:dyDescent="0.25">
      <c r="A5" s="28" t="s">
        <v>0</v>
      </c>
      <c r="B5" s="30" t="s">
        <v>1</v>
      </c>
      <c r="C5" s="31" t="s">
        <v>40</v>
      </c>
      <c r="D5" s="32" t="s">
        <v>2</v>
      </c>
      <c r="E5" s="33" t="s">
        <v>39</v>
      </c>
      <c r="F5" s="31" t="s">
        <v>41</v>
      </c>
      <c r="G5" s="32" t="s">
        <v>2</v>
      </c>
      <c r="H5" s="33" t="s">
        <v>39</v>
      </c>
    </row>
    <row r="6" spans="1:10" s="2" customFormat="1" ht="15" customHeight="1" x14ac:dyDescent="0.2">
      <c r="A6" s="34" t="s">
        <v>32</v>
      </c>
      <c r="B6" s="35">
        <v>19</v>
      </c>
      <c r="C6" s="36">
        <v>35</v>
      </c>
      <c r="D6" s="37">
        <v>0</v>
      </c>
      <c r="E6" s="38">
        <f>D6*35</f>
        <v>0</v>
      </c>
      <c r="F6" s="36">
        <v>50</v>
      </c>
      <c r="G6" s="37"/>
      <c r="H6" s="36">
        <f>G6*50</f>
        <v>0</v>
      </c>
    </row>
    <row r="7" spans="1:10" s="2" customFormat="1" ht="15" customHeight="1" x14ac:dyDescent="0.2">
      <c r="A7" s="34" t="s">
        <v>3</v>
      </c>
      <c r="B7" s="35">
        <v>10</v>
      </c>
      <c r="C7" s="36">
        <v>30</v>
      </c>
      <c r="D7" s="37"/>
      <c r="E7" s="36">
        <f>D7*30</f>
        <v>0</v>
      </c>
      <c r="F7" s="36">
        <v>40</v>
      </c>
      <c r="G7" s="37"/>
      <c r="H7" s="36">
        <f>G7*40</f>
        <v>0</v>
      </c>
      <c r="J7" s="1"/>
    </row>
    <row r="8" spans="1:10" s="2" customFormat="1" ht="15" customHeight="1" x14ac:dyDescent="0.2">
      <c r="A8" s="34" t="s">
        <v>4</v>
      </c>
      <c r="B8" s="35">
        <v>90</v>
      </c>
      <c r="C8" s="36">
        <v>10</v>
      </c>
      <c r="D8" s="37"/>
      <c r="E8" s="36">
        <f>D8*10</f>
        <v>0</v>
      </c>
      <c r="F8" s="36">
        <v>15</v>
      </c>
      <c r="G8" s="37"/>
      <c r="H8" s="36">
        <f>G8*15</f>
        <v>0</v>
      </c>
    </row>
    <row r="9" spans="1:10" s="2" customFormat="1" ht="15" customHeight="1" x14ac:dyDescent="0.2">
      <c r="A9" s="34" t="s">
        <v>5</v>
      </c>
      <c r="B9" s="35">
        <v>20</v>
      </c>
      <c r="C9" s="36">
        <v>5</v>
      </c>
      <c r="D9" s="37"/>
      <c r="E9" s="36">
        <f>D9*5</f>
        <v>0</v>
      </c>
      <c r="F9" s="36">
        <v>7</v>
      </c>
      <c r="G9" s="37"/>
      <c r="H9" s="36">
        <f>G9*7</f>
        <v>0</v>
      </c>
    </row>
    <row r="10" spans="1:10" s="2" customFormat="1" ht="15" customHeight="1" x14ac:dyDescent="0.2">
      <c r="A10" s="34" t="s">
        <v>37</v>
      </c>
      <c r="B10" s="35">
        <v>6</v>
      </c>
      <c r="C10" s="36">
        <v>5</v>
      </c>
      <c r="D10" s="37"/>
      <c r="E10" s="36">
        <f>D10*5</f>
        <v>0</v>
      </c>
      <c r="F10" s="36">
        <v>7</v>
      </c>
      <c r="G10" s="37"/>
      <c r="H10" s="36">
        <f>G10*7</f>
        <v>0</v>
      </c>
    </row>
    <row r="11" spans="1:10" s="2" customFormat="1" ht="24.75" customHeight="1" x14ac:dyDescent="0.25">
      <c r="A11" s="76" t="s">
        <v>42</v>
      </c>
      <c r="B11" s="73"/>
      <c r="C11" s="36"/>
      <c r="D11" s="37"/>
      <c r="E11" s="36"/>
      <c r="F11" s="36"/>
      <c r="G11" s="37"/>
      <c r="H11" s="75"/>
    </row>
    <row r="12" spans="1:10" s="2" customFormat="1" ht="9" customHeight="1" x14ac:dyDescent="0.2">
      <c r="A12" s="39"/>
      <c r="B12" s="39"/>
      <c r="C12" s="39"/>
      <c r="D12" s="39"/>
      <c r="E12" s="39"/>
      <c r="F12" s="39"/>
      <c r="G12" s="39"/>
      <c r="H12" s="39"/>
    </row>
    <row r="13" spans="1:10" s="2" customFormat="1" ht="15" customHeight="1" x14ac:dyDescent="0.2">
      <c r="A13" s="34" t="s">
        <v>6</v>
      </c>
      <c r="B13" s="35">
        <v>25</v>
      </c>
      <c r="C13" s="36">
        <v>5</v>
      </c>
      <c r="D13" s="37"/>
      <c r="E13" s="36">
        <f t="shared" ref="E13:E18" si="0">D13*5</f>
        <v>0</v>
      </c>
      <c r="F13" s="36">
        <v>10</v>
      </c>
      <c r="G13" s="37"/>
      <c r="H13" s="36">
        <f>G13*10</f>
        <v>0</v>
      </c>
    </row>
    <row r="14" spans="1:10" s="2" customFormat="1" ht="15" customHeight="1" x14ac:dyDescent="0.2">
      <c r="A14" s="34" t="s">
        <v>30</v>
      </c>
      <c r="B14" s="35">
        <v>44</v>
      </c>
      <c r="C14" s="36">
        <v>5</v>
      </c>
      <c r="D14" s="37"/>
      <c r="E14" s="36">
        <f t="shared" si="0"/>
        <v>0</v>
      </c>
      <c r="F14" s="36">
        <v>10</v>
      </c>
      <c r="G14" s="37"/>
      <c r="H14" s="36">
        <f>G14*10</f>
        <v>0</v>
      </c>
    </row>
    <row r="15" spans="1:10" s="2" customFormat="1" ht="15" customHeight="1" x14ac:dyDescent="0.2">
      <c r="A15" s="34" t="s">
        <v>9</v>
      </c>
      <c r="B15" s="35">
        <v>6</v>
      </c>
      <c r="C15" s="36">
        <v>5</v>
      </c>
      <c r="D15" s="37"/>
      <c r="E15" s="36">
        <f t="shared" si="0"/>
        <v>0</v>
      </c>
      <c r="F15" s="36">
        <v>7</v>
      </c>
      <c r="G15" s="37"/>
      <c r="H15" s="36">
        <f>G15*7</f>
        <v>0</v>
      </c>
    </row>
    <row r="16" spans="1:10" ht="14.25" x14ac:dyDescent="0.2">
      <c r="A16" s="34" t="s">
        <v>35</v>
      </c>
      <c r="B16" s="35">
        <v>4</v>
      </c>
      <c r="C16" s="36">
        <v>5</v>
      </c>
      <c r="D16" s="37"/>
      <c r="E16" s="36">
        <f t="shared" si="0"/>
        <v>0</v>
      </c>
      <c r="F16" s="36">
        <v>7</v>
      </c>
      <c r="G16" s="37"/>
      <c r="H16" s="36">
        <f>G16*7</f>
        <v>0</v>
      </c>
    </row>
    <row r="17" spans="1:10" ht="14.25" x14ac:dyDescent="0.2">
      <c r="A17" s="34" t="s">
        <v>36</v>
      </c>
      <c r="B17" s="35">
        <v>6</v>
      </c>
      <c r="C17" s="36">
        <v>5</v>
      </c>
      <c r="D17" s="37"/>
      <c r="E17" s="36">
        <f t="shared" si="0"/>
        <v>0</v>
      </c>
      <c r="F17" s="36">
        <v>7</v>
      </c>
      <c r="G17" s="37"/>
      <c r="H17" s="36">
        <f>G17*7</f>
        <v>0</v>
      </c>
    </row>
    <row r="18" spans="1:10" s="2" customFormat="1" ht="15" customHeight="1" x14ac:dyDescent="0.2">
      <c r="A18" s="34" t="s">
        <v>31</v>
      </c>
      <c r="B18" s="35">
        <v>10</v>
      </c>
      <c r="C18" s="36">
        <v>5</v>
      </c>
      <c r="D18" s="37"/>
      <c r="E18" s="36">
        <f t="shared" si="0"/>
        <v>0</v>
      </c>
      <c r="F18" s="36">
        <v>5</v>
      </c>
      <c r="G18" s="37"/>
      <c r="H18" s="36">
        <f>G18*5</f>
        <v>0</v>
      </c>
    </row>
    <row r="19" spans="1:10" s="2" customFormat="1" ht="15" customHeight="1" x14ac:dyDescent="0.2">
      <c r="A19" s="34" t="s">
        <v>12</v>
      </c>
      <c r="B19" s="35">
        <v>20</v>
      </c>
      <c r="C19" s="36">
        <v>2</v>
      </c>
      <c r="D19" s="37"/>
      <c r="E19" s="36">
        <f>D19*2</f>
        <v>0</v>
      </c>
      <c r="F19" s="36">
        <v>4</v>
      </c>
      <c r="G19" s="37"/>
      <c r="H19" s="36">
        <f>G19*4</f>
        <v>0</v>
      </c>
    </row>
    <row r="20" spans="1:10" s="2" customFormat="1" ht="9.75" customHeight="1" x14ac:dyDescent="0.2">
      <c r="A20" s="39"/>
      <c r="B20" s="40"/>
      <c r="C20" s="41"/>
      <c r="D20" s="42"/>
      <c r="E20" s="41"/>
      <c r="F20" s="41"/>
      <c r="G20" s="42"/>
      <c r="H20" s="41"/>
    </row>
    <row r="21" spans="1:10" s="2" customFormat="1" ht="15" customHeight="1" x14ac:dyDescent="0.2">
      <c r="A21" s="34" t="s">
        <v>29</v>
      </c>
      <c r="B21" s="35">
        <v>12</v>
      </c>
      <c r="C21" s="36">
        <v>5</v>
      </c>
      <c r="D21" s="37"/>
      <c r="E21" s="36">
        <f>D21*5</f>
        <v>0</v>
      </c>
      <c r="F21" s="36">
        <v>7</v>
      </c>
      <c r="G21" s="37"/>
      <c r="H21" s="36">
        <f>G21*7</f>
        <v>0</v>
      </c>
    </row>
    <row r="22" spans="1:10" ht="13.5" customHeight="1" x14ac:dyDescent="0.2">
      <c r="A22" s="34" t="s">
        <v>33</v>
      </c>
      <c r="B22" s="35">
        <v>9</v>
      </c>
      <c r="C22" s="36">
        <v>5</v>
      </c>
      <c r="D22" s="37"/>
      <c r="E22" s="36">
        <f>D22*5</f>
        <v>0</v>
      </c>
      <c r="F22" s="36">
        <v>7</v>
      </c>
      <c r="G22" s="37"/>
      <c r="H22" s="36">
        <f>G22*7</f>
        <v>0</v>
      </c>
    </row>
    <row r="23" spans="1:10" s="2" customFormat="1" ht="15" customHeight="1" x14ac:dyDescent="0.2">
      <c r="A23" s="34" t="s">
        <v>23</v>
      </c>
      <c r="B23" s="35">
        <v>6</v>
      </c>
      <c r="C23" s="36">
        <v>5</v>
      </c>
      <c r="D23" s="37"/>
      <c r="E23" s="36">
        <f t="shared" ref="E23:E28" si="1">D23*5</f>
        <v>0</v>
      </c>
      <c r="F23" s="36">
        <v>7</v>
      </c>
      <c r="G23" s="37"/>
      <c r="H23" s="36">
        <f t="shared" ref="H23:H28" si="2">G23*7</f>
        <v>0</v>
      </c>
    </row>
    <row r="24" spans="1:10" s="2" customFormat="1" ht="15" customHeight="1" x14ac:dyDescent="0.2">
      <c r="A24" s="34" t="s">
        <v>22</v>
      </c>
      <c r="B24" s="35">
        <v>6</v>
      </c>
      <c r="C24" s="36">
        <v>5</v>
      </c>
      <c r="D24" s="37"/>
      <c r="E24" s="36">
        <f t="shared" si="1"/>
        <v>0</v>
      </c>
      <c r="F24" s="36">
        <v>7</v>
      </c>
      <c r="G24" s="37"/>
      <c r="H24" s="36">
        <f t="shared" si="2"/>
        <v>0</v>
      </c>
    </row>
    <row r="25" spans="1:10" s="2" customFormat="1" ht="15" customHeight="1" x14ac:dyDescent="0.2">
      <c r="A25" s="34" t="s">
        <v>13</v>
      </c>
      <c r="B25" s="35">
        <v>4</v>
      </c>
      <c r="C25" s="36">
        <v>5</v>
      </c>
      <c r="D25" s="37"/>
      <c r="E25" s="36">
        <f t="shared" si="1"/>
        <v>0</v>
      </c>
      <c r="F25" s="36">
        <v>7</v>
      </c>
      <c r="G25" s="37"/>
      <c r="H25" s="36">
        <f t="shared" si="2"/>
        <v>0</v>
      </c>
    </row>
    <row r="26" spans="1:10" s="2" customFormat="1" ht="15" customHeight="1" x14ac:dyDescent="0.2">
      <c r="A26" s="34" t="s">
        <v>14</v>
      </c>
      <c r="B26" s="35">
        <v>2</v>
      </c>
      <c r="C26" s="36">
        <v>5</v>
      </c>
      <c r="D26" s="37"/>
      <c r="E26" s="36">
        <f t="shared" si="1"/>
        <v>0</v>
      </c>
      <c r="F26" s="36">
        <v>7</v>
      </c>
      <c r="G26" s="37"/>
      <c r="H26" s="36">
        <f t="shared" si="2"/>
        <v>0</v>
      </c>
    </row>
    <row r="27" spans="1:10" s="2" customFormat="1" ht="15" customHeight="1" x14ac:dyDescent="0.2">
      <c r="A27" s="34" t="s">
        <v>10</v>
      </c>
      <c r="B27" s="35">
        <v>7</v>
      </c>
      <c r="C27" s="36">
        <v>5</v>
      </c>
      <c r="D27" s="37"/>
      <c r="E27" s="36">
        <f t="shared" si="1"/>
        <v>0</v>
      </c>
      <c r="F27" s="36">
        <v>7</v>
      </c>
      <c r="G27" s="37"/>
      <c r="H27" s="36">
        <f t="shared" si="2"/>
        <v>0</v>
      </c>
    </row>
    <row r="28" spans="1:10" s="2" customFormat="1" ht="15" customHeight="1" x14ac:dyDescent="0.2">
      <c r="A28" s="34" t="s">
        <v>11</v>
      </c>
      <c r="B28" s="35">
        <v>2</v>
      </c>
      <c r="C28" s="36">
        <v>5</v>
      </c>
      <c r="D28" s="37"/>
      <c r="E28" s="36">
        <f t="shared" si="1"/>
        <v>0</v>
      </c>
      <c r="F28" s="36">
        <v>7</v>
      </c>
      <c r="G28" s="37"/>
      <c r="H28" s="36">
        <f t="shared" si="2"/>
        <v>0</v>
      </c>
    </row>
    <row r="29" spans="1:10" s="2" customFormat="1" ht="15" customHeight="1" x14ac:dyDescent="0.2">
      <c r="A29" s="34" t="s">
        <v>7</v>
      </c>
      <c r="B29" s="35">
        <v>16</v>
      </c>
      <c r="C29" s="36">
        <v>5</v>
      </c>
      <c r="D29" s="37"/>
      <c r="E29" s="36">
        <f>D29*5</f>
        <v>0</v>
      </c>
      <c r="F29" s="36">
        <v>7</v>
      </c>
      <c r="G29" s="37"/>
      <c r="H29" s="36">
        <f>G29*7</f>
        <v>0</v>
      </c>
    </row>
    <row r="30" spans="1:10" s="2" customFormat="1" ht="15" customHeight="1" x14ac:dyDescent="0.2">
      <c r="A30" s="34" t="s">
        <v>24</v>
      </c>
      <c r="B30" s="35">
        <v>4</v>
      </c>
      <c r="C30" s="36">
        <v>5</v>
      </c>
      <c r="D30" s="37"/>
      <c r="E30" s="36">
        <f>D30*5</f>
        <v>0</v>
      </c>
      <c r="F30" s="36">
        <v>7</v>
      </c>
      <c r="G30" s="37"/>
      <c r="H30" s="36">
        <f>G30*7</f>
        <v>0</v>
      </c>
      <c r="J30" s="13"/>
    </row>
    <row r="31" spans="1:10" s="2" customFormat="1" ht="15" customHeight="1" x14ac:dyDescent="0.2">
      <c r="A31" s="34" t="s">
        <v>8</v>
      </c>
      <c r="B31" s="35">
        <v>51</v>
      </c>
      <c r="C31" s="36">
        <v>8</v>
      </c>
      <c r="D31" s="37"/>
      <c r="E31" s="36">
        <f>D31*8</f>
        <v>0</v>
      </c>
      <c r="F31" s="36">
        <v>10</v>
      </c>
      <c r="G31" s="37"/>
      <c r="H31" s="36">
        <f>G31*10</f>
        <v>0</v>
      </c>
    </row>
    <row r="32" spans="1:10" s="2" customFormat="1" ht="15" customHeight="1" thickBot="1" x14ac:dyDescent="0.25">
      <c r="A32" s="43" t="s">
        <v>26</v>
      </c>
      <c r="B32" s="44" t="s">
        <v>27</v>
      </c>
      <c r="C32" s="45">
        <v>70</v>
      </c>
      <c r="D32" s="46"/>
      <c r="E32" s="45">
        <f>D32*70</f>
        <v>0</v>
      </c>
      <c r="F32" s="45">
        <v>70</v>
      </c>
      <c r="G32" s="46"/>
      <c r="H32" s="45">
        <f>G32*70</f>
        <v>0</v>
      </c>
    </row>
    <row r="33" spans="1:11" s="2" customFormat="1" ht="21" customHeight="1" thickBot="1" x14ac:dyDescent="0.3">
      <c r="A33" s="47"/>
      <c r="B33" s="48"/>
      <c r="C33" s="49" t="s">
        <v>25</v>
      </c>
      <c r="D33" s="50" t="s">
        <v>39</v>
      </c>
      <c r="E33" s="49">
        <f>SUM(E6:E32)</f>
        <v>0</v>
      </c>
      <c r="F33" s="49" t="s">
        <v>25</v>
      </c>
      <c r="G33" s="50" t="s">
        <v>39</v>
      </c>
      <c r="H33" s="49">
        <f>SUM(H6:H32)</f>
        <v>0</v>
      </c>
    </row>
    <row r="34" spans="1:11" s="2" customFormat="1" ht="12" customHeight="1" x14ac:dyDescent="0.25">
      <c r="A34" s="51"/>
      <c r="B34" s="52"/>
      <c r="C34" s="53"/>
      <c r="D34" s="54"/>
      <c r="E34" s="53"/>
      <c r="F34" s="53"/>
      <c r="G34" s="54"/>
      <c r="H34" s="53"/>
    </row>
    <row r="35" spans="1:11" s="2" customFormat="1" ht="17.100000000000001" customHeight="1" x14ac:dyDescent="0.2">
      <c r="A35" s="55" t="s">
        <v>28</v>
      </c>
      <c r="B35" s="56"/>
      <c r="C35" s="57"/>
      <c r="D35" s="58"/>
      <c r="E35" s="57"/>
      <c r="F35" s="59"/>
      <c r="G35" s="60"/>
      <c r="H35" s="59"/>
      <c r="K35" s="1"/>
    </row>
    <row r="36" spans="1:11" s="2" customFormat="1" ht="17.100000000000001" customHeight="1" x14ac:dyDescent="0.25">
      <c r="A36" s="61" t="s">
        <v>21</v>
      </c>
      <c r="B36" s="62"/>
      <c r="C36" s="63"/>
      <c r="D36" s="64"/>
      <c r="E36" s="63"/>
      <c r="F36" s="63"/>
      <c r="G36" s="65"/>
      <c r="H36" s="66"/>
    </row>
    <row r="37" spans="1:11" s="2" customFormat="1" ht="17.100000000000001" customHeight="1" x14ac:dyDescent="0.25">
      <c r="A37" s="67" t="s">
        <v>15</v>
      </c>
      <c r="B37" s="56"/>
      <c r="C37" s="57"/>
      <c r="D37" s="58"/>
      <c r="E37" s="68"/>
      <c r="F37" s="69"/>
      <c r="G37" s="58"/>
      <c r="H37" s="70"/>
    </row>
    <row r="38" spans="1:11" s="2" customFormat="1" ht="17.100000000000001" customHeight="1" x14ac:dyDescent="0.25">
      <c r="A38" s="67" t="s">
        <v>16</v>
      </c>
      <c r="B38" s="56"/>
      <c r="C38" s="57"/>
      <c r="D38" s="71"/>
      <c r="E38" s="72"/>
      <c r="F38" s="72"/>
      <c r="G38" s="58"/>
      <c r="H38" s="70"/>
    </row>
    <row r="39" spans="1:11" s="2" customFormat="1" ht="17.100000000000001" customHeight="1" x14ac:dyDescent="0.25">
      <c r="A39" s="67" t="s">
        <v>17</v>
      </c>
      <c r="B39" s="56"/>
      <c r="C39" s="57"/>
      <c r="D39" s="58"/>
      <c r="E39" s="57"/>
      <c r="F39" s="57"/>
      <c r="G39" s="58"/>
      <c r="H39" s="70"/>
    </row>
    <row r="40" spans="1:11" s="2" customFormat="1" ht="17.100000000000001" customHeight="1" x14ac:dyDescent="0.25">
      <c r="A40" s="67" t="s">
        <v>18</v>
      </c>
      <c r="B40" s="56"/>
      <c r="C40" s="57"/>
      <c r="D40" s="58"/>
      <c r="E40" s="57"/>
      <c r="F40" s="57"/>
      <c r="G40" s="58"/>
      <c r="H40" s="70"/>
    </row>
    <row r="41" spans="1:11" s="2" customFormat="1" ht="17.100000000000001" customHeight="1" x14ac:dyDescent="0.25">
      <c r="A41" s="67" t="s">
        <v>19</v>
      </c>
      <c r="B41" s="56"/>
      <c r="C41" s="59"/>
      <c r="D41" s="58"/>
      <c r="E41" s="57"/>
      <c r="F41" s="57"/>
      <c r="G41" s="58"/>
      <c r="H41" s="70"/>
    </row>
    <row r="42" spans="1:11" s="2" customFormat="1" ht="17.100000000000001" customHeight="1" x14ac:dyDescent="0.25">
      <c r="A42" s="67" t="s">
        <v>20</v>
      </c>
      <c r="B42" s="56"/>
      <c r="C42" s="57"/>
      <c r="D42" s="58"/>
      <c r="E42" s="57"/>
      <c r="F42" s="57"/>
      <c r="G42" s="58"/>
      <c r="H42" s="70"/>
    </row>
    <row r="43" spans="1:11" s="14" customFormat="1" ht="6.75" customHeight="1" x14ac:dyDescent="0.25">
      <c r="B43" s="15"/>
      <c r="C43" s="16"/>
      <c r="D43" s="17"/>
      <c r="E43" s="16"/>
      <c r="F43" s="16"/>
      <c r="G43" s="17"/>
      <c r="H43" s="18"/>
    </row>
    <row r="44" spans="1:11" s="19" customFormat="1" ht="8.25" customHeight="1" x14ac:dyDescent="0.2">
      <c r="B44" s="20"/>
      <c r="C44" s="21"/>
      <c r="D44" s="22"/>
      <c r="E44" s="21"/>
      <c r="F44" s="21"/>
      <c r="G44" s="22"/>
      <c r="H44" s="23"/>
    </row>
    <row r="45" spans="1:11" s="19" customFormat="1" x14ac:dyDescent="0.2">
      <c r="B45" s="20"/>
      <c r="C45" s="21"/>
      <c r="D45" s="22"/>
      <c r="E45" s="21"/>
      <c r="F45" s="21"/>
      <c r="G45" s="22"/>
      <c r="H45" s="23"/>
    </row>
    <row r="46" spans="1:11" s="19" customFormat="1" ht="9.75" customHeight="1" x14ac:dyDescent="0.2">
      <c r="B46" s="20"/>
      <c r="C46" s="21"/>
      <c r="D46" s="22"/>
      <c r="E46" s="21"/>
      <c r="F46" s="21"/>
      <c r="G46" s="22"/>
      <c r="H46" s="23"/>
    </row>
    <row r="47" spans="1:11" s="19" customFormat="1" x14ac:dyDescent="0.2">
      <c r="B47" s="20"/>
      <c r="C47" s="21"/>
      <c r="D47" s="22"/>
      <c r="E47" s="21"/>
      <c r="F47" s="21"/>
      <c r="G47" s="22"/>
      <c r="H47" s="23"/>
    </row>
    <row r="48" spans="1:11" s="19" customFormat="1" x14ac:dyDescent="0.2">
      <c r="B48" s="20"/>
      <c r="C48" s="21"/>
      <c r="D48" s="22"/>
      <c r="E48" s="21"/>
      <c r="F48" s="21"/>
      <c r="G48" s="22"/>
      <c r="H48" s="23"/>
    </row>
    <row r="49" spans="2:8" s="19" customFormat="1" x14ac:dyDescent="0.2">
      <c r="B49" s="20"/>
      <c r="C49" s="21"/>
      <c r="D49" s="22"/>
      <c r="E49" s="21"/>
      <c r="F49" s="21"/>
      <c r="G49" s="22"/>
      <c r="H49" s="23"/>
    </row>
    <row r="50" spans="2:8" s="19" customFormat="1" x14ac:dyDescent="0.2">
      <c r="B50" s="20"/>
      <c r="C50" s="21"/>
      <c r="D50" s="22"/>
      <c r="E50" s="21"/>
      <c r="F50" s="21"/>
      <c r="G50" s="22"/>
      <c r="H50" s="23"/>
    </row>
    <row r="51" spans="2:8" s="19" customFormat="1" x14ac:dyDescent="0.2">
      <c r="B51" s="20"/>
      <c r="C51" s="21"/>
      <c r="D51" s="22"/>
      <c r="E51" s="21"/>
      <c r="F51" s="21"/>
      <c r="G51" s="22"/>
      <c r="H51" s="23"/>
    </row>
    <row r="52" spans="2:8" s="19" customFormat="1" x14ac:dyDescent="0.2">
      <c r="B52" s="20"/>
      <c r="C52" s="21"/>
      <c r="D52" s="22"/>
      <c r="E52" s="21"/>
      <c r="F52" s="21"/>
      <c r="G52" s="22"/>
      <c r="H52" s="23"/>
    </row>
    <row r="53" spans="2:8" s="19" customFormat="1" x14ac:dyDescent="0.2">
      <c r="B53" s="20"/>
      <c r="C53" s="21"/>
      <c r="D53" s="22"/>
      <c r="E53" s="21"/>
      <c r="F53" s="21"/>
      <c r="G53" s="22"/>
      <c r="H53" s="23"/>
    </row>
    <row r="54" spans="2:8" s="19" customFormat="1" x14ac:dyDescent="0.2">
      <c r="B54" s="20"/>
      <c r="C54" s="21"/>
      <c r="D54" s="22"/>
      <c r="E54" s="21"/>
      <c r="F54" s="21"/>
      <c r="G54" s="22"/>
      <c r="H54" s="23"/>
    </row>
    <row r="55" spans="2:8" s="19" customFormat="1" x14ac:dyDescent="0.2">
      <c r="B55" s="20"/>
      <c r="C55" s="21"/>
      <c r="D55" s="22"/>
      <c r="E55" s="21"/>
      <c r="F55" s="21"/>
      <c r="G55" s="22"/>
      <c r="H55" s="23"/>
    </row>
    <row r="56" spans="2:8" s="19" customFormat="1" x14ac:dyDescent="0.2">
      <c r="B56" s="20"/>
      <c r="C56" s="21"/>
      <c r="D56" s="22"/>
      <c r="E56" s="21"/>
      <c r="F56" s="21"/>
      <c r="G56" s="22"/>
      <c r="H56" s="23"/>
    </row>
    <row r="57" spans="2:8" s="19" customFormat="1" x14ac:dyDescent="0.2">
      <c r="B57" s="20"/>
      <c r="C57" s="21"/>
      <c r="D57" s="22"/>
      <c r="E57" s="21"/>
      <c r="F57" s="21"/>
      <c r="G57" s="22"/>
      <c r="H57" s="23"/>
    </row>
    <row r="58" spans="2:8" s="19" customFormat="1" x14ac:dyDescent="0.2">
      <c r="B58" s="20"/>
      <c r="C58" s="21"/>
      <c r="D58" s="22"/>
      <c r="E58" s="21"/>
      <c r="F58" s="21"/>
      <c r="G58" s="22"/>
      <c r="H58" s="23"/>
    </row>
    <row r="59" spans="2:8" s="19" customFormat="1" x14ac:dyDescent="0.2">
      <c r="B59" s="20"/>
      <c r="C59" s="21"/>
      <c r="D59" s="22"/>
      <c r="E59" s="21"/>
      <c r="F59" s="21"/>
      <c r="G59" s="22"/>
      <c r="H59" s="23"/>
    </row>
    <row r="60" spans="2:8" s="19" customFormat="1" x14ac:dyDescent="0.2">
      <c r="B60" s="20"/>
      <c r="C60" s="21"/>
      <c r="D60" s="22"/>
      <c r="E60" s="21"/>
      <c r="F60" s="21"/>
      <c r="G60" s="22"/>
      <c r="H60" s="23"/>
    </row>
    <row r="61" spans="2:8" s="19" customFormat="1" x14ac:dyDescent="0.2">
      <c r="B61" s="20"/>
      <c r="C61" s="21"/>
      <c r="D61" s="22"/>
      <c r="E61" s="21"/>
      <c r="F61" s="21"/>
      <c r="G61" s="22"/>
      <c r="H61" s="23"/>
    </row>
    <row r="62" spans="2:8" s="19" customFormat="1" x14ac:dyDescent="0.2">
      <c r="B62" s="20"/>
      <c r="C62" s="21"/>
      <c r="D62" s="22"/>
      <c r="E62" s="21"/>
      <c r="F62" s="21"/>
      <c r="G62" s="22"/>
      <c r="H62" s="23"/>
    </row>
    <row r="63" spans="2:8" s="19" customFormat="1" x14ac:dyDescent="0.2">
      <c r="B63" s="20"/>
      <c r="C63" s="21"/>
      <c r="D63" s="22"/>
      <c r="E63" s="21"/>
      <c r="F63" s="21"/>
      <c r="G63" s="22"/>
      <c r="H63" s="23"/>
    </row>
    <row r="64" spans="2:8" s="19" customFormat="1" x14ac:dyDescent="0.2">
      <c r="B64" s="20"/>
      <c r="C64" s="21"/>
      <c r="D64" s="22"/>
      <c r="E64" s="21"/>
      <c r="F64" s="21"/>
      <c r="G64" s="22"/>
      <c r="H64" s="23"/>
    </row>
    <row r="65" spans="2:8" s="19" customFormat="1" x14ac:dyDescent="0.2">
      <c r="B65" s="20"/>
      <c r="C65" s="21"/>
      <c r="D65" s="22"/>
      <c r="E65" s="21"/>
      <c r="F65" s="21"/>
      <c r="G65" s="22"/>
      <c r="H65" s="23"/>
    </row>
    <row r="66" spans="2:8" s="19" customFormat="1" x14ac:dyDescent="0.2">
      <c r="B66" s="20"/>
      <c r="C66" s="21"/>
      <c r="D66" s="22"/>
      <c r="E66" s="21"/>
      <c r="F66" s="21"/>
      <c r="G66" s="22"/>
      <c r="H66" s="23"/>
    </row>
    <row r="67" spans="2:8" s="19" customFormat="1" x14ac:dyDescent="0.2">
      <c r="B67" s="20"/>
      <c r="C67" s="21"/>
      <c r="D67" s="22"/>
      <c r="E67" s="21"/>
      <c r="F67" s="21"/>
      <c r="G67" s="22"/>
      <c r="H67" s="23"/>
    </row>
  </sheetData>
  <protectedRanges>
    <protectedRange sqref="H22 G37:G65535 H36:H65535 E22 E16:E17 D18:E21 D1:E11 D13:E15 G13:H21 G1:H11 D23:E65535 G23:H34" name="Bereich1"/>
  </protectedRanges>
  <mergeCells count="2">
    <mergeCell ref="A1:H1"/>
    <mergeCell ref="B3:D3"/>
  </mergeCells>
  <printOptions horizontalCentered="1"/>
  <pageMargins left="0.19685039370078741" right="0.19685039370078741" top="0.39370078740157483" bottom="0.39370078740157483" header="0.51181102362204722" footer="0.11811023622047245"/>
  <pageSetup paperSize="9" scale="85" orientation="portrait" r:id="rId1"/>
  <headerFooter alignWithMargins="0">
    <oddFooter>&amp;R&amp;8&amp;Z&amp;F</oddFooter>
  </headerFooter>
  <rowBreaks count="1" manualBreakCount="1">
    <brk id="42"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Mietmobiliar </vt:lpstr>
      <vt:lpstr>'Mietmobiliar '!Druckbereich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Pirmin von Euw</dc:creator>
  <cp:lastModifiedBy>Müller Claudia</cp:lastModifiedBy>
  <cp:lastPrinted>2021-10-04T12:46:40Z</cp:lastPrinted>
  <dcterms:created xsi:type="dcterms:W3CDTF">2008-11-14T08:45:54Z</dcterms:created>
  <dcterms:modified xsi:type="dcterms:W3CDTF">2024-05-28T14:17:28Z</dcterms:modified>
</cp:coreProperties>
</file>