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DieseArbeitsmappe" defaultThemeVersion="124226"/>
  <bookViews>
    <workbookView xWindow="150" yWindow="210" windowWidth="19200" windowHeight="10125" activeTab="2"/>
  </bookViews>
  <sheets>
    <sheet name="Bem" sheetId="38" r:id="rId1"/>
    <sheet name="1.5_T" sheetId="37" r:id="rId2"/>
    <sheet name="1.5_G" sheetId="35" r:id="rId3"/>
    <sheet name="Kanton" sheetId="8" r:id="rId4"/>
    <sheet name="Zürich" sheetId="9" r:id="rId5"/>
    <sheet name="Bern   Berne" sheetId="10" r:id="rId6"/>
    <sheet name="Luzern" sheetId="11" r:id="rId7"/>
    <sheet name="Uri" sheetId="12" r:id="rId8"/>
    <sheet name="Schwyz" sheetId="13" r:id="rId9"/>
    <sheet name="Obwalden" sheetId="14" r:id="rId10"/>
    <sheet name="Nidwalden" sheetId="15" r:id="rId11"/>
    <sheet name="Glarus" sheetId="16" r:id="rId12"/>
    <sheet name="Zug" sheetId="17" r:id="rId13"/>
    <sheet name="Fribourg   Freiburg" sheetId="18" r:id="rId14"/>
    <sheet name="Solothurn" sheetId="19" r:id="rId15"/>
    <sheet name="Basel-Stadt" sheetId="20" r:id="rId16"/>
    <sheet name="Basel-Landschaft" sheetId="21" r:id="rId17"/>
    <sheet name="Schaffhausen" sheetId="22" r:id="rId18"/>
    <sheet name="Appenzell Ausserrhoden" sheetId="23" r:id="rId19"/>
    <sheet name="Appenzell Innerrhoden" sheetId="24" r:id="rId20"/>
    <sheet name="St. Gallen" sheetId="25" r:id="rId21"/>
    <sheet name="Graubünden  Grigioni  Grischun" sheetId="26" r:id="rId22"/>
    <sheet name="Aargau" sheetId="27" r:id="rId23"/>
    <sheet name="Thurgau" sheetId="28" r:id="rId24"/>
    <sheet name="Ticino" sheetId="29" r:id="rId25"/>
    <sheet name="Vaud" sheetId="30" r:id="rId26"/>
    <sheet name="Valais   Wallis" sheetId="31" r:id="rId27"/>
    <sheet name="Neuchâtel" sheetId="32" r:id="rId28"/>
    <sheet name="Genève" sheetId="33" r:id="rId29"/>
    <sheet name="Jura" sheetId="34" r:id="rId30"/>
  </sheets>
  <definedNames>
    <definedName name="_xlnm._FilterDatabase" localSheetId="2" hidden="1">'1.5_G'!$A$6:$T$36</definedName>
    <definedName name="_xlnm._FilterDatabase" localSheetId="1" hidden="1">'1.5_T'!$A$6:$I$36</definedName>
    <definedName name="_xlnm.Print_Area" localSheetId="3">Kanton!$A$1:$Q$39</definedName>
  </definedNames>
  <calcPr calcId="145621"/>
</workbook>
</file>

<file path=xl/calcChain.xml><?xml version="1.0" encoding="utf-8"?>
<calcChain xmlns="http://schemas.openxmlformats.org/spreadsheetml/2006/main">
  <c r="J7" i="35" l="1"/>
  <c r="J26" i="35"/>
  <c r="J15" i="35"/>
  <c r="J13" i="35"/>
  <c r="J11" i="35"/>
  <c r="J9" i="35"/>
  <c r="J8" i="35"/>
  <c r="R14" i="35"/>
  <c r="R16" i="35"/>
  <c r="R17" i="35"/>
  <c r="R18" i="35"/>
  <c r="R19" i="35"/>
  <c r="R20" i="35"/>
  <c r="R21" i="35"/>
  <c r="R22" i="35"/>
  <c r="R23" i="35"/>
  <c r="R24" i="35"/>
  <c r="R25" i="35"/>
  <c r="R27" i="35"/>
  <c r="R28" i="35"/>
  <c r="R29" i="35"/>
  <c r="R30" i="35"/>
  <c r="R31" i="35"/>
  <c r="R32" i="35"/>
  <c r="R33" i="35"/>
  <c r="I33" i="37"/>
  <c r="H33" i="37"/>
  <c r="G33" i="37"/>
  <c r="F33" i="37"/>
  <c r="E33" i="37"/>
  <c r="D33" i="37"/>
  <c r="C33" i="37"/>
  <c r="I32" i="37"/>
  <c r="H32" i="37"/>
  <c r="G32" i="37"/>
  <c r="F32" i="37"/>
  <c r="E32" i="37"/>
  <c r="D32" i="37"/>
  <c r="C32" i="37"/>
  <c r="I31" i="37"/>
  <c r="H31" i="37"/>
  <c r="G31" i="37"/>
  <c r="F31" i="37"/>
  <c r="E31" i="37"/>
  <c r="D31" i="37"/>
  <c r="C31" i="37"/>
  <c r="I30" i="37"/>
  <c r="H30" i="37"/>
  <c r="G30" i="37"/>
  <c r="F30" i="37"/>
  <c r="E30" i="37"/>
  <c r="D30" i="37"/>
  <c r="C30" i="37"/>
  <c r="I29" i="37"/>
  <c r="H29" i="37"/>
  <c r="G29" i="37"/>
  <c r="F29" i="37"/>
  <c r="E29" i="37"/>
  <c r="D29" i="37"/>
  <c r="C29" i="37"/>
  <c r="I28" i="37"/>
  <c r="H28" i="37"/>
  <c r="G28" i="37"/>
  <c r="F28" i="37"/>
  <c r="E28" i="37"/>
  <c r="D28" i="37"/>
  <c r="C28" i="37"/>
  <c r="I27" i="37"/>
  <c r="H27" i="37"/>
  <c r="G27" i="37"/>
  <c r="F27" i="37"/>
  <c r="E27" i="37"/>
  <c r="D27" i="37"/>
  <c r="C27" i="37"/>
  <c r="I26" i="37"/>
  <c r="H26" i="37"/>
  <c r="G26" i="37"/>
  <c r="F26" i="37"/>
  <c r="E26" i="37"/>
  <c r="D26" i="37"/>
  <c r="C26" i="37"/>
  <c r="I25" i="37"/>
  <c r="H25" i="37"/>
  <c r="G25" i="37"/>
  <c r="F25" i="37"/>
  <c r="E25" i="37"/>
  <c r="D25" i="37"/>
  <c r="C25" i="37"/>
  <c r="I24" i="37"/>
  <c r="H24" i="37"/>
  <c r="G24" i="37"/>
  <c r="F24" i="37"/>
  <c r="E24" i="37"/>
  <c r="D24" i="37"/>
  <c r="C24" i="37"/>
  <c r="I23" i="37"/>
  <c r="H23" i="37"/>
  <c r="G23" i="37"/>
  <c r="F23" i="37"/>
  <c r="E23" i="37"/>
  <c r="D23" i="37"/>
  <c r="C23" i="37"/>
  <c r="I22" i="37"/>
  <c r="H22" i="37"/>
  <c r="G22" i="37"/>
  <c r="F22" i="37"/>
  <c r="E22" i="37"/>
  <c r="D22" i="37"/>
  <c r="C22" i="37"/>
  <c r="I21" i="37"/>
  <c r="H21" i="37"/>
  <c r="G21" i="37"/>
  <c r="F21" i="37"/>
  <c r="E21" i="37"/>
  <c r="D21" i="37"/>
  <c r="C21" i="37"/>
  <c r="I20" i="37"/>
  <c r="H20" i="37"/>
  <c r="G20" i="37"/>
  <c r="F20" i="37"/>
  <c r="E20" i="37"/>
  <c r="D20" i="37"/>
  <c r="C20" i="37"/>
  <c r="I19" i="37"/>
  <c r="H19" i="37"/>
  <c r="G19" i="37"/>
  <c r="F19" i="37"/>
  <c r="E19" i="37"/>
  <c r="D19" i="37"/>
  <c r="C19" i="37"/>
  <c r="I18" i="37"/>
  <c r="H18" i="37"/>
  <c r="G18" i="37"/>
  <c r="F18" i="37"/>
  <c r="E18" i="37"/>
  <c r="D18" i="37"/>
  <c r="C18" i="37"/>
  <c r="I17" i="37"/>
  <c r="H17" i="37"/>
  <c r="G17" i="37"/>
  <c r="F17" i="37"/>
  <c r="E17" i="37"/>
  <c r="D17" i="37"/>
  <c r="C17" i="37"/>
  <c r="I16" i="37"/>
  <c r="H16" i="37"/>
  <c r="G16" i="37"/>
  <c r="F16" i="37"/>
  <c r="E16" i="37"/>
  <c r="D16" i="37"/>
  <c r="C16" i="37"/>
  <c r="I15" i="37"/>
  <c r="H15" i="37"/>
  <c r="G15" i="37"/>
  <c r="F15" i="37"/>
  <c r="E15" i="37"/>
  <c r="D15" i="37"/>
  <c r="C15" i="37"/>
  <c r="I14" i="37"/>
  <c r="H14" i="37"/>
  <c r="G14" i="37"/>
  <c r="F14" i="37"/>
  <c r="E14" i="37"/>
  <c r="D14" i="37"/>
  <c r="C14" i="37"/>
  <c r="I13" i="37"/>
  <c r="H13" i="37"/>
  <c r="G13" i="37"/>
  <c r="F13" i="37"/>
  <c r="E13" i="37"/>
  <c r="D13" i="37"/>
  <c r="C13" i="37"/>
  <c r="I12" i="37"/>
  <c r="H12" i="37"/>
  <c r="G12" i="37"/>
  <c r="F12" i="37"/>
  <c r="E12" i="37"/>
  <c r="D12" i="37"/>
  <c r="C12" i="37"/>
  <c r="I11" i="37"/>
  <c r="H11" i="37"/>
  <c r="G11" i="37"/>
  <c r="F11" i="37"/>
  <c r="E11" i="37"/>
  <c r="D11" i="37"/>
  <c r="C11" i="37"/>
  <c r="I10" i="37"/>
  <c r="H10" i="37"/>
  <c r="G10" i="37"/>
  <c r="F10" i="37"/>
  <c r="E10" i="37"/>
  <c r="D10" i="37"/>
  <c r="C10" i="37"/>
  <c r="I9" i="37"/>
  <c r="H9" i="37"/>
  <c r="G9" i="37"/>
  <c r="F9" i="37"/>
  <c r="E9" i="37"/>
  <c r="D9" i="37"/>
  <c r="C9" i="37"/>
  <c r="I7" i="37"/>
  <c r="H7" i="37"/>
  <c r="G7" i="37"/>
  <c r="F7" i="37"/>
  <c r="E7" i="37"/>
  <c r="D7" i="37"/>
  <c r="C7" i="37"/>
  <c r="I8" i="37"/>
  <c r="H8" i="37"/>
  <c r="G8" i="37"/>
  <c r="F8" i="37"/>
  <c r="E8" i="37"/>
  <c r="D8" i="37"/>
  <c r="C8" i="37"/>
  <c r="I6" i="37"/>
  <c r="H6" i="37"/>
  <c r="G6" i="37"/>
  <c r="F6" i="37"/>
  <c r="E6" i="37"/>
  <c r="D6" i="37"/>
  <c r="C6" i="37"/>
  <c r="M14" i="35" l="1"/>
  <c r="N14" i="35"/>
  <c r="O14" i="35"/>
  <c r="P14" i="35"/>
  <c r="Q14" i="35"/>
  <c r="S14" i="35"/>
  <c r="M16" i="35"/>
  <c r="N16" i="35"/>
  <c r="O16" i="35"/>
  <c r="P16" i="35"/>
  <c r="Q16" i="35"/>
  <c r="S16" i="35"/>
  <c r="M17" i="35"/>
  <c r="N17" i="35"/>
  <c r="O17" i="35"/>
  <c r="P17" i="35"/>
  <c r="Q17" i="35"/>
  <c r="S17" i="35"/>
  <c r="M18" i="35"/>
  <c r="N18" i="35"/>
  <c r="O18" i="35"/>
  <c r="P18" i="35"/>
  <c r="Q18" i="35"/>
  <c r="S18" i="35"/>
  <c r="M19" i="35"/>
  <c r="N19" i="35"/>
  <c r="O19" i="35"/>
  <c r="P19" i="35"/>
  <c r="Q19" i="35"/>
  <c r="S19" i="35"/>
  <c r="M20" i="35"/>
  <c r="N20" i="35"/>
  <c r="O20" i="35"/>
  <c r="P20" i="35"/>
  <c r="Q20" i="35"/>
  <c r="S20" i="35"/>
  <c r="M21" i="35"/>
  <c r="N21" i="35"/>
  <c r="O21" i="35"/>
  <c r="P21" i="35"/>
  <c r="Q21" i="35"/>
  <c r="S21" i="35"/>
  <c r="M22" i="35"/>
  <c r="N22" i="35"/>
  <c r="O22" i="35"/>
  <c r="P22" i="35"/>
  <c r="Q22" i="35"/>
  <c r="S22" i="35"/>
  <c r="M23" i="35"/>
  <c r="N23" i="35"/>
  <c r="O23" i="35"/>
  <c r="P23" i="35"/>
  <c r="Q23" i="35"/>
  <c r="S23" i="35"/>
  <c r="M24" i="35"/>
  <c r="N24" i="35"/>
  <c r="O24" i="35"/>
  <c r="P24" i="35"/>
  <c r="Q24" i="35"/>
  <c r="S24" i="35"/>
  <c r="M25" i="35"/>
  <c r="N25" i="35"/>
  <c r="O25" i="35"/>
  <c r="P25" i="35"/>
  <c r="Q25" i="35"/>
  <c r="S25" i="35"/>
  <c r="M27" i="35"/>
  <c r="Q27" i="35"/>
  <c r="M28" i="35"/>
  <c r="P28" i="35"/>
  <c r="Q28" i="35"/>
  <c r="M30" i="35"/>
  <c r="M31" i="35"/>
  <c r="Q31" i="35"/>
  <c r="M32" i="35"/>
  <c r="Q32" i="35"/>
  <c r="P33" i="35"/>
  <c r="N27" i="35"/>
  <c r="O27" i="35"/>
  <c r="O28" i="35"/>
  <c r="M29" i="35"/>
  <c r="P29" i="35"/>
  <c r="Q29" i="35"/>
  <c r="N30" i="35"/>
  <c r="Q30" i="35"/>
  <c r="S31" i="35"/>
  <c r="S32" i="35"/>
  <c r="M33" i="35"/>
  <c r="Q33" i="35"/>
  <c r="T20" i="35" l="1"/>
  <c r="P31" i="35"/>
  <c r="P27" i="35"/>
  <c r="N33" i="35"/>
  <c r="S30" i="35"/>
  <c r="O30" i="35"/>
  <c r="N29" i="35"/>
  <c r="S33" i="35"/>
  <c r="O33" i="35"/>
  <c r="P30" i="35"/>
  <c r="S29" i="35"/>
  <c r="O29" i="35"/>
  <c r="N28" i="35"/>
  <c r="O32" i="35"/>
  <c r="N31" i="35"/>
  <c r="S28" i="35"/>
  <c r="N32" i="35"/>
  <c r="P32" i="35"/>
  <c r="O31" i="35"/>
  <c r="S27" i="35"/>
  <c r="T19" i="35"/>
  <c r="I6" i="35"/>
  <c r="H6" i="35"/>
  <c r="G6" i="35"/>
  <c r="F6" i="35"/>
  <c r="E6" i="35"/>
  <c r="D6" i="35"/>
  <c r="C6" i="35"/>
  <c r="T22" i="35" l="1"/>
  <c r="T16" i="35"/>
  <c r="T23" i="35"/>
  <c r="T18" i="35"/>
  <c r="T21" i="35"/>
  <c r="T14" i="35"/>
  <c r="T24" i="35"/>
  <c r="T17" i="35"/>
  <c r="T25" i="35"/>
</calcChain>
</file>

<file path=xl/sharedStrings.xml><?xml version="1.0" encoding="utf-8"?>
<sst xmlns="http://schemas.openxmlformats.org/spreadsheetml/2006/main" count="8074" uniqueCount="1400">
  <si>
    <t>Total</t>
  </si>
  <si>
    <t>Anzahl</t>
  </si>
  <si>
    <t>Die Grundgesamtheit der Strukturerhebung enthält alle Personen der ständigen Wohnbevölkerung ab vollendetem 15. Altersjahr, die in Privathaushalten leben.</t>
  </si>
  <si>
    <t>© BFS</t>
  </si>
  <si>
    <t>Migrationshintergrund unbekannt</t>
  </si>
  <si>
    <r>
      <t xml:space="preserve">Vertrauens- intervall 
</t>
    </r>
    <r>
      <rPr>
        <b/>
        <sz val="8"/>
        <color indexed="8"/>
        <rFont val="Arial"/>
        <family val="2"/>
      </rPr>
      <t>± (</t>
    </r>
    <r>
      <rPr>
        <b/>
        <sz val="8"/>
        <color indexed="8"/>
        <rFont val="Arial Narrow"/>
        <family val="2"/>
      </rPr>
      <t>in %)</t>
    </r>
  </si>
  <si>
    <t>*: Entfällt, weil trivial oder Begriffe nicht anwendbar</t>
  </si>
  <si>
    <t>Aus der Grundgesamtheit ausgeschlossen wurden neben den Personen, die in Kollektivhaushalten leben, auch Diplomaten, internationale Funktionäre und deren Angehörige.</t>
  </si>
  <si>
    <t>******: Extrapolation aufgrund von 49 oder weniger Beobachtungen. Die Resultate sind mit grosser Vorsicht zu interpretieren.</t>
  </si>
  <si>
    <t>Kanton</t>
  </si>
  <si>
    <t>Zürich</t>
  </si>
  <si>
    <t>Bern / Berne</t>
  </si>
  <si>
    <t>Luzern</t>
  </si>
  <si>
    <t>Uri</t>
  </si>
  <si>
    <t>Schwyz</t>
  </si>
  <si>
    <t>Obwalden</t>
  </si>
  <si>
    <t>Nidwalden</t>
  </si>
  <si>
    <t>Glarus</t>
  </si>
  <si>
    <t>Zug</t>
  </si>
  <si>
    <t>Fribourg / Freiburg</t>
  </si>
  <si>
    <t>Solothurn</t>
  </si>
  <si>
    <t>Basel-Stadt</t>
  </si>
  <si>
    <t>Basel-Landschaft</t>
  </si>
  <si>
    <t>Schaffhausen</t>
  </si>
  <si>
    <t>Appenzell Ausserrhoden</t>
  </si>
  <si>
    <t>Appenzell Innerrhoden</t>
  </si>
  <si>
    <t>St. Gallen</t>
  </si>
  <si>
    <t>Graubünden / Grigioni / Grischun</t>
  </si>
  <si>
    <t>Aargau</t>
  </si>
  <si>
    <t>Thurgau</t>
  </si>
  <si>
    <t>Ticino</t>
  </si>
  <si>
    <t>Vaud</t>
  </si>
  <si>
    <t>Valais / Wallis</t>
  </si>
  <si>
    <t>Neuchâtel</t>
  </si>
  <si>
    <t>Genève</t>
  </si>
  <si>
    <t>Jura</t>
  </si>
  <si>
    <t>X: Extrapolation aufgrund von 4 oder weniger Beobachtungen. Die Resultate werden aus Gründen des Datenschutzes nicht publiziert.</t>
  </si>
  <si>
    <t>Quelle: SE / Auskunftsdienst Strukturerhebung, info.pop@bfs.admin.ch</t>
  </si>
  <si>
    <t>su-d-01.01.01.22</t>
  </si>
  <si>
    <t>Ständige Wohnbevölkerung ab 15 Jahren nach Kanton und Migrationsstatus, 2012</t>
  </si>
  <si>
    <t/>
  </si>
  <si>
    <t>Geschlecht</t>
  </si>
  <si>
    <t>Männer</t>
  </si>
  <si>
    <t>Frauen</t>
  </si>
  <si>
    <t>Alter</t>
  </si>
  <si>
    <t>65 und mehr</t>
  </si>
  <si>
    <t>Arbeitsmarktstatus</t>
  </si>
  <si>
    <t>Teilzeiterwerbstätige III (weniger als 50%)</t>
  </si>
  <si>
    <t>Erwerbslose</t>
  </si>
  <si>
    <t>Nichterwerbspersonen in Ausbildung</t>
  </si>
  <si>
    <t>Hausfrauen / Hausmänner</t>
  </si>
  <si>
    <t>Rentner/innen (AHV, IV)</t>
  </si>
  <si>
    <t>Andere Nichterwerbspersonen</t>
  </si>
  <si>
    <t>Arbeitsmarktstatus unbekannt</t>
  </si>
  <si>
    <t>Ausgeübter Beruf</t>
  </si>
  <si>
    <t>Führungskräfte</t>
  </si>
  <si>
    <t>Akademische Berufe</t>
  </si>
  <si>
    <t>Techniker und gleichrangige nichttechnische Berufe</t>
  </si>
  <si>
    <t>Bürokräfte und verwandte Berufe</t>
  </si>
  <si>
    <t>Dienstleistungsberufe und Verkäufer</t>
  </si>
  <si>
    <t>Fachkräfte in Land- und Forstwirtschaft und Fischerei</t>
  </si>
  <si>
    <t>Handwerks- und verwandte Berufe</t>
  </si>
  <si>
    <t>Bediener von Anlagen und Maschinen und Montageberufe</t>
  </si>
  <si>
    <t>Hilfsarbeitskräfte</t>
  </si>
  <si>
    <t>Erwerbslose und Nichterwerbspersonen</t>
  </si>
  <si>
    <t>Ausgeübter Beruf unbekannt</t>
  </si>
  <si>
    <t>Höchste abgeschlossene Ausbildung</t>
  </si>
  <si>
    <t>Sekundarstufe 1</t>
  </si>
  <si>
    <t>Sekundarstufe 2</t>
  </si>
  <si>
    <t>Tertiärstufe</t>
  </si>
  <si>
    <t>Ausbildung unbekannt</t>
  </si>
  <si>
    <t>15-24</t>
  </si>
  <si>
    <t>25-44</t>
  </si>
  <si>
    <t>45-64</t>
  </si>
  <si>
    <t>Vollzeiterwerbstätige (90-100%)</t>
  </si>
  <si>
    <t>Teilzeiterwerbstätige I (70-89%)</t>
  </si>
  <si>
    <t>Teilzeiterwerbstätige II (50-69%)</t>
  </si>
  <si>
    <t>Schweizer/innen ohne Migrationshintergrund</t>
  </si>
  <si>
    <t>Schweizer/innen mit Migrationshintergrund</t>
  </si>
  <si>
    <t>Ausländer/innen der ersten Generation</t>
  </si>
  <si>
    <t>Ausländer/innen der zweiten Generation</t>
  </si>
  <si>
    <t>Ausländer/innen der dritten und höheren Generation</t>
  </si>
  <si>
    <t>**** 1231</t>
  </si>
  <si>
    <t>****** 30.3%</t>
  </si>
  <si>
    <t>***** 558</t>
  </si>
  <si>
    <t>****** 47.4%</t>
  </si>
  <si>
    <t>***** 940</t>
  </si>
  <si>
    <t>****** 41.2%</t>
  </si>
  <si>
    <t>***** 447</t>
  </si>
  <si>
    <t>****** 58.2%</t>
  </si>
  <si>
    <t>***** 360</t>
  </si>
  <si>
    <t>****** 58.4%</t>
  </si>
  <si>
    <t>***** 176</t>
  </si>
  <si>
    <t>****** 86.3%</t>
  </si>
  <si>
    <t>***** 835</t>
  </si>
  <si>
    <t>****** 38.6%</t>
  </si>
  <si>
    <t>**** 1676</t>
  </si>
  <si>
    <t>****** 28.9%</t>
  </si>
  <si>
    <t>***** 702</t>
  </si>
  <si>
    <t>****** 43.0%</t>
  </si>
  <si>
    <t>X</t>
  </si>
  <si>
    <t>*</t>
  </si>
  <si>
    <t>**** 1702</t>
  </si>
  <si>
    <t>****** 28.5%</t>
  </si>
  <si>
    <t>***** 908</t>
  </si>
  <si>
    <t>****** 28.2%</t>
  </si>
  <si>
    <t>***** 503</t>
  </si>
  <si>
    <t>****** 50.0%</t>
  </si>
  <si>
    <t>***** 274</t>
  </si>
  <si>
    <t>****** 63.4%</t>
  </si>
  <si>
    <t>***** 245</t>
  </si>
  <si>
    <t>****** 78.9%</t>
  </si>
  <si>
    <t>***** 191</t>
  </si>
  <si>
    <t>****** 86.4%</t>
  </si>
  <si>
    <t>***** 351</t>
  </si>
  <si>
    <t>****** 64.3%</t>
  </si>
  <si>
    <t>***** 433</t>
  </si>
  <si>
    <t>****** 38.8%</t>
  </si>
  <si>
    <t>***** 247</t>
  </si>
  <si>
    <t>****** 50.8%</t>
  </si>
  <si>
    <t>***** 252</t>
  </si>
  <si>
    <t>****** 49.0%</t>
  </si>
  <si>
    <t>***** 103</t>
  </si>
  <si>
    <t>****** 77.5%</t>
  </si>
  <si>
    <t>***** 121</t>
  </si>
  <si>
    <t>****** 71.7%</t>
  </si>
  <si>
    <t>***** 225</t>
  </si>
  <si>
    <t>****** 55.2%</t>
  </si>
  <si>
    <t>**** 1148</t>
  </si>
  <si>
    <t>****** 32.1%</t>
  </si>
  <si>
    <t>**** 1095</t>
  </si>
  <si>
    <t>****** 32.3%</t>
  </si>
  <si>
    <t>**** 1172</t>
  </si>
  <si>
    <t>****** 30.6%</t>
  </si>
  <si>
    <t>**** 1292</t>
  </si>
  <si>
    <t>****** 29.6%</t>
  </si>
  <si>
    <t>***** 538</t>
  </si>
  <si>
    <t>***** 323</t>
  </si>
  <si>
    <t>****** 61.1%</t>
  </si>
  <si>
    <t>***** 251</t>
  </si>
  <si>
    <t>****** 68.3%</t>
  </si>
  <si>
    <t>***** 540</t>
  </si>
  <si>
    <t>****** 46.8%</t>
  </si>
  <si>
    <t>**** 1012</t>
  </si>
  <si>
    <t>****** 37.3%</t>
  </si>
  <si>
    <t>**** 1263</t>
  </si>
  <si>
    <t>****** 33.3%</t>
  </si>
  <si>
    <t>**** 1036</t>
  </si>
  <si>
    <t>****** 35.3%</t>
  </si>
  <si>
    <t>**** 1357</t>
  </si>
  <si>
    <t>****** 30.5%</t>
  </si>
  <si>
    <t>**** 1005</t>
  </si>
  <si>
    <t>****** 35.9%</t>
  </si>
  <si>
    <t>**** 1313</t>
  </si>
  <si>
    <t>****** 32.0%</t>
  </si>
  <si>
    <t>***** 453</t>
  </si>
  <si>
    <t>****** 53.6%</t>
  </si>
  <si>
    <t>***** 626</t>
  </si>
  <si>
    <t>****** 45.6%</t>
  </si>
  <si>
    <t>***** 220</t>
  </si>
  <si>
    <t>***** 449</t>
  </si>
  <si>
    <t>****** 56.1%</t>
  </si>
  <si>
    <t>***** 403</t>
  </si>
  <si>
    <t>****** 58.7%</t>
  </si>
  <si>
    <t>***** 462</t>
  </si>
  <si>
    <t>****** 53.8%</t>
  </si>
  <si>
    <t>***** 806</t>
  </si>
  <si>
    <t>****** 41.4%</t>
  </si>
  <si>
    <t>***** 269</t>
  </si>
  <si>
    <t>****** 68.4%</t>
  </si>
  <si>
    <t>***** 207</t>
  </si>
  <si>
    <t>****** 79.0%</t>
  </si>
  <si>
    <t>***** 266</t>
  </si>
  <si>
    <t>***** 200</t>
  </si>
  <si>
    <t>****** 79.1%</t>
  </si>
  <si>
    <t>***** 253</t>
  </si>
  <si>
    <t>***** 250</t>
  </si>
  <si>
    <t>****** 72.9%</t>
  </si>
  <si>
    <t>**** 1030</t>
  </si>
  <si>
    <t>****** 35.5%</t>
  </si>
  <si>
    <t>***** 901</t>
  </si>
  <si>
    <t>***** 970</t>
  </si>
  <si>
    <t>****** 34.9%</t>
  </si>
  <si>
    <t>***** 671</t>
  </si>
  <si>
    <t>****** 43.4%</t>
  </si>
  <si>
    <t>***** 216</t>
  </si>
  <si>
    <t>****** 79.4%</t>
  </si>
  <si>
    <t>**** 1405</t>
  </si>
  <si>
    <t>****** 29.9%</t>
  </si>
  <si>
    <t>***** 474</t>
  </si>
  <si>
    <t>****** 49.9%</t>
  </si>
  <si>
    <t>***** 489</t>
  </si>
  <si>
    <t>****** 51.9%</t>
  </si>
  <si>
    <t>***** 870</t>
  </si>
  <si>
    <t>****** 38.1%</t>
  </si>
  <si>
    <t>**** 1341</t>
  </si>
  <si>
    <t>**** 1356</t>
  </si>
  <si>
    <t>****** 29.7%</t>
  </si>
  <si>
    <t>***** 609</t>
  </si>
  <si>
    <t>**** 1106</t>
  </si>
  <si>
    <t>***** 171</t>
  </si>
  <si>
    <t>****** 80.2%</t>
  </si>
  <si>
    <t>***** 243</t>
  </si>
  <si>
    <t>****** 68.2%</t>
  </si>
  <si>
    <t>***** 362</t>
  </si>
  <si>
    <t>****** 61.4%</t>
  </si>
  <si>
    <t>***** 334</t>
  </si>
  <si>
    <t>****** 61.8%</t>
  </si>
  <si>
    <t>****** 49.8%</t>
  </si>
  <si>
    <t>***** 843</t>
  </si>
  <si>
    <t>***** 430</t>
  </si>
  <si>
    <t>****** 51.0%</t>
  </si>
  <si>
    <t>***** 619</t>
  </si>
  <si>
    <t>****** 45.7%</t>
  </si>
  <si>
    <t>***** 302</t>
  </si>
  <si>
    <t>****** 60.1%</t>
  </si>
  <si>
    <t>****** 60.3%</t>
  </si>
  <si>
    <t>***** 505</t>
  </si>
  <si>
    <t>****** 47.6%</t>
  </si>
  <si>
    <t>***** 975</t>
  </si>
  <si>
    <t>****** 35.8%</t>
  </si>
  <si>
    <t>***** 935</t>
  </si>
  <si>
    <t>****** 35.2%</t>
  </si>
  <si>
    <t>**** 1444</t>
  </si>
  <si>
    <t>***** 178</t>
  </si>
  <si>
    <t>****** 86.6%</t>
  </si>
  <si>
    <t>***** 309</t>
  </si>
  <si>
    <t>****** 62.4%</t>
  </si>
  <si>
    <t>***** 454</t>
  </si>
  <si>
    <t>****** 52.8%</t>
  </si>
  <si>
    <t>***** 150</t>
  </si>
  <si>
    <t>****** 88.0%</t>
  </si>
  <si>
    <t>***** 179</t>
  </si>
  <si>
    <t>****** 80.1%</t>
  </si>
  <si>
    <t>***** 142</t>
  </si>
  <si>
    <t>****** 89.8%</t>
  </si>
  <si>
    <t>***** 132</t>
  </si>
  <si>
    <t>****** 89.3%</t>
  </si>
  <si>
    <t>**** 1441</t>
  </si>
  <si>
    <t>****** 28.6%</t>
  </si>
  <si>
    <t>***** 589</t>
  </si>
  <si>
    <t>****** 47.8%</t>
  </si>
  <si>
    <t>***** 649</t>
  </si>
  <si>
    <t>****** 43.1%</t>
  </si>
  <si>
    <t>**** 1153</t>
  </si>
  <si>
    <t>***** 765</t>
  </si>
  <si>
    <t>****** 42.4%</t>
  </si>
  <si>
    <t>***** 214</t>
  </si>
  <si>
    <t>****** 74.4%</t>
  </si>
  <si>
    <t>**** 1006</t>
  </si>
  <si>
    <t>**** 1164</t>
  </si>
  <si>
    <t>***** 600</t>
  </si>
  <si>
    <t>****** 44.3%</t>
  </si>
  <si>
    <t>***** 832</t>
  </si>
  <si>
    <t>**** 1003</t>
  </si>
  <si>
    <t>****** 35.4%</t>
  </si>
  <si>
    <t>**** 1136</t>
  </si>
  <si>
    <t>****** 31.6%</t>
  </si>
  <si>
    <t>***** 434</t>
  </si>
  <si>
    <t>****** 38.5%</t>
  </si>
  <si>
    <t>***** 177</t>
  </si>
  <si>
    <t>****** 57.3%</t>
  </si>
  <si>
    <t>***** 426</t>
  </si>
  <si>
    <t>****** 36.5%</t>
  </si>
  <si>
    <t>****** 80</t>
  </si>
  <si>
    <t>****** 84.9%</t>
  </si>
  <si>
    <t>***** 466</t>
  </si>
  <si>
    <t>****** 34.7%</t>
  </si>
  <si>
    <t>***** 146</t>
  </si>
  <si>
    <t>****** 72.7%</t>
  </si>
  <si>
    <t>***** 204</t>
  </si>
  <si>
    <t>****** 57.6%</t>
  </si>
  <si>
    <t>***** 293</t>
  </si>
  <si>
    <t>****** 47.7%</t>
  </si>
  <si>
    <t>***** 130</t>
  </si>
  <si>
    <t>****** 72.2%</t>
  </si>
  <si>
    <t>***** 451</t>
  </si>
  <si>
    <t>****** 38.9%</t>
  </si>
  <si>
    <t>***** 336</t>
  </si>
  <si>
    <t>****** 46.3%</t>
  </si>
  <si>
    <t>***** 967</t>
  </si>
  <si>
    <t>****** 27.5%</t>
  </si>
  <si>
    <t>***** 223</t>
  </si>
  <si>
    <t>****** 54.9%</t>
  </si>
  <si>
    <t>****** 96</t>
  </si>
  <si>
    <t>****** 85.9%</t>
  </si>
  <si>
    <t>***** 760</t>
  </si>
  <si>
    <t>****** 29.4%</t>
  </si>
  <si>
    <t>***** 272</t>
  </si>
  <si>
    <t>****** 49.2%</t>
  </si>
  <si>
    <t>***** 522</t>
  </si>
  <si>
    <t>***** 734</t>
  </si>
  <si>
    <t>****** 52.7%</t>
  </si>
  <si>
    <t>***** 884</t>
  </si>
  <si>
    <t>***** 676</t>
  </si>
  <si>
    <t>****** 31.3%</t>
  </si>
  <si>
    <t>***** 164</t>
  </si>
  <si>
    <t>****** 63.3%</t>
  </si>
  <si>
    <t>****** 55.0%</t>
  </si>
  <si>
    <t>***** 170</t>
  </si>
  <si>
    <t>****** 63.6%</t>
  </si>
  <si>
    <t>***** 630</t>
  </si>
  <si>
    <t>***** 564</t>
  </si>
  <si>
    <t>****** 31.7%</t>
  </si>
  <si>
    <t>***** 211</t>
  </si>
  <si>
    <t>****** 56.8%</t>
  </si>
  <si>
    <t>***** 292</t>
  </si>
  <si>
    <t>****** 44.7%</t>
  </si>
  <si>
    <t>***** 565</t>
  </si>
  <si>
    <t>****** 31.8%</t>
  </si>
  <si>
    <t>***** 230</t>
  </si>
  <si>
    <t>***** 337</t>
  </si>
  <si>
    <t>****** 41.5%</t>
  </si>
  <si>
    <t>***** 584</t>
  </si>
  <si>
    <t>****** 31.2%</t>
  </si>
  <si>
    <t>***** 493</t>
  </si>
  <si>
    <t>****** 33.5%</t>
  </si>
  <si>
    <t>***** 224</t>
  </si>
  <si>
    <t>****** 50.7%</t>
  </si>
  <si>
    <t>***** 319</t>
  </si>
  <si>
    <t>****** 42.6%</t>
  </si>
  <si>
    <t>***** 329</t>
  </si>
  <si>
    <t>****** 44.0%</t>
  </si>
  <si>
    <t>***** 484</t>
  </si>
  <si>
    <t>****** 34.8%</t>
  </si>
  <si>
    <t>**** 1118</t>
  </si>
  <si>
    <t>**** 1244</t>
  </si>
  <si>
    <t>***** 487</t>
  </si>
  <si>
    <t>****** 51.7%</t>
  </si>
  <si>
    <t>**** 1352</t>
  </si>
  <si>
    <t>***** 201</t>
  </si>
  <si>
    <t>****** 78.7%</t>
  </si>
  <si>
    <t>**** 1061</t>
  </si>
  <si>
    <t>****** 33.1%</t>
  </si>
  <si>
    <t>**** 1137</t>
  </si>
  <si>
    <t>****** 45.3%</t>
  </si>
  <si>
    <t>**** 1060</t>
  </si>
  <si>
    <t>****** 33.6%</t>
  </si>
  <si>
    <t>**** 1325</t>
  </si>
  <si>
    <t>****** 30.2%</t>
  </si>
  <si>
    <t>***** 913</t>
  </si>
  <si>
    <t>****** 36.2%</t>
  </si>
  <si>
    <t>***** 941</t>
  </si>
  <si>
    <t>***** 924</t>
  </si>
  <si>
    <t>***** 291</t>
  </si>
  <si>
    <t>**** 1280</t>
  </si>
  <si>
    <t>***** 889</t>
  </si>
  <si>
    <t>****** 36.0%</t>
  </si>
  <si>
    <t>***** 824</t>
  </si>
  <si>
    <t>****** 36.7%</t>
  </si>
  <si>
    <t>***** 559</t>
  </si>
  <si>
    <t>****** 46.6%</t>
  </si>
  <si>
    <t>***** 906</t>
  </si>
  <si>
    <t>***** 777</t>
  </si>
  <si>
    <t>****** 38.2%</t>
  </si>
  <si>
    <t>***** 695</t>
  </si>
  <si>
    <t>****** 40.8%</t>
  </si>
  <si>
    <t>***** 557</t>
  </si>
  <si>
    <t>****** 45.2%</t>
  </si>
  <si>
    <t>****** 64.1%</t>
  </si>
  <si>
    <t>***** 486</t>
  </si>
  <si>
    <t>****** 49.5%</t>
  </si>
  <si>
    <t>***** 152</t>
  </si>
  <si>
    <t>***** 187</t>
  </si>
  <si>
    <t>****** 49.6%</t>
  </si>
  <si>
    <t>***** 321</t>
  </si>
  <si>
    <t>****** 60.8%</t>
  </si>
  <si>
    <t>***** 910</t>
  </si>
  <si>
    <t>**** 1788</t>
  </si>
  <si>
    <t>***** 357</t>
  </si>
  <si>
    <t>****** 74.9%</t>
  </si>
  <si>
    <t>**** 1165</t>
  </si>
  <si>
    <t>**** 1251</t>
  </si>
  <si>
    <t>***** 392</t>
  </si>
  <si>
    <t>***** 203</t>
  </si>
  <si>
    <t>****** 86.9%</t>
  </si>
  <si>
    <t>***** 262</t>
  </si>
  <si>
    <t>****** 79.7%</t>
  </si>
  <si>
    <t>****** 73.3%</t>
  </si>
  <si>
    <t>***** 751</t>
  </si>
  <si>
    <t>****** 46.7%</t>
  </si>
  <si>
    <t>***** 331</t>
  </si>
  <si>
    <t>***** 686</t>
  </si>
  <si>
    <t>**** 1728</t>
  </si>
  <si>
    <t>***** 239</t>
  </si>
  <si>
    <t>****** 79.2%</t>
  </si>
  <si>
    <t>****** 86.5%</t>
  </si>
  <si>
    <t>***** 254</t>
  </si>
  <si>
    <t>***** 194</t>
  </si>
  <si>
    <t>****** 86.1%</t>
  </si>
  <si>
    <t>***** 685</t>
  </si>
  <si>
    <t>****** 41.7%</t>
  </si>
  <si>
    <t>***** 300</t>
  </si>
  <si>
    <t>***** 518</t>
  </si>
  <si>
    <t>****** 47.9%</t>
  </si>
  <si>
    <t>***** 330</t>
  </si>
  <si>
    <t>****** 60.9%</t>
  </si>
  <si>
    <t>***** 322</t>
  </si>
  <si>
    <t>****** 61.0%</t>
  </si>
  <si>
    <t>***** 306</t>
  </si>
  <si>
    <t>***** 627</t>
  </si>
  <si>
    <t>****** 43.9%</t>
  </si>
  <si>
    <t>***** 521</t>
  </si>
  <si>
    <t>****** 48.0%</t>
  </si>
  <si>
    <t>**** 1509</t>
  </si>
  <si>
    <t>****** 28.3%</t>
  </si>
  <si>
    <t>***** 307</t>
  </si>
  <si>
    <t>****** 64.6%</t>
  </si>
  <si>
    <t>**** 1431</t>
  </si>
  <si>
    <t>**** 1201</t>
  </si>
  <si>
    <t>***** 675</t>
  </si>
  <si>
    <t>****** 42.0%</t>
  </si>
  <si>
    <t>***** 411</t>
  </si>
  <si>
    <t>****** 53.5%</t>
  </si>
  <si>
    <t>***** 497</t>
  </si>
  <si>
    <t>****** 48.2%</t>
  </si>
  <si>
    <t>****** 45.4%</t>
  </si>
  <si>
    <t>***** 743</t>
  </si>
  <si>
    <t>****** 39.3%</t>
  </si>
  <si>
    <t>***** 226</t>
  </si>
  <si>
    <t>***** 180</t>
  </si>
  <si>
    <t>***** 662</t>
  </si>
  <si>
    <t>****** 41.1%</t>
  </si>
  <si>
    <t>**** 1044</t>
  </si>
  <si>
    <t>***** 704</t>
  </si>
  <si>
    <t>****** 40.2%</t>
  </si>
  <si>
    <t>***** 812</t>
  </si>
  <si>
    <t>****** 37.8%</t>
  </si>
  <si>
    <t>***** 581</t>
  </si>
  <si>
    <t>****** 44.2%</t>
  </si>
  <si>
    <t>***** 342</t>
  </si>
  <si>
    <t>****** 58.3%</t>
  </si>
  <si>
    <t>***** 304</t>
  </si>
  <si>
    <t>***** 460</t>
  </si>
  <si>
    <t>****** 34.2%</t>
  </si>
  <si>
    <t>**** 1154</t>
  </si>
  <si>
    <t>****** 32.6%</t>
  </si>
  <si>
    <t>**** 1028</t>
  </si>
  <si>
    <t>***** 628</t>
  </si>
  <si>
    <t>****** 45.5%</t>
  </si>
  <si>
    <t>***** 613</t>
  </si>
  <si>
    <t>****** 86.7%</t>
  </si>
  <si>
    <t>***** 861</t>
  </si>
  <si>
    <t>**** 1656</t>
  </si>
  <si>
    <t>***** 209</t>
  </si>
  <si>
    <t>****** 37.0%</t>
  </si>
  <si>
    <t>**** 1207</t>
  </si>
  <si>
    <t>**** 1311</t>
  </si>
  <si>
    <t>***** 938</t>
  </si>
  <si>
    <t>**** 1436</t>
  </si>
  <si>
    <t>****** 30.8%</t>
  </si>
  <si>
    <t>***** 920</t>
  </si>
  <si>
    <t>****** 37.7%</t>
  </si>
  <si>
    <t>****** 86.2%</t>
  </si>
  <si>
    <t>***** 182</t>
  </si>
  <si>
    <t>***** 502</t>
  </si>
  <si>
    <t>****** 51.5%</t>
  </si>
  <si>
    <t>***** 213</t>
  </si>
  <si>
    <t>**** 1043</t>
  </si>
  <si>
    <t>****** 36.4%</t>
  </si>
  <si>
    <t>**** 1491</t>
  </si>
  <si>
    <t>**** 1116</t>
  </si>
  <si>
    <t>**** 1505</t>
  </si>
  <si>
    <t>****** 27.7%</t>
  </si>
  <si>
    <t>***** 349</t>
  </si>
  <si>
    <t>**** 1363</t>
  </si>
  <si>
    <t>***** 705</t>
  </si>
  <si>
    <t>***** 367</t>
  </si>
  <si>
    <t>****** 55.7%</t>
  </si>
  <si>
    <t>***** 338</t>
  </si>
  <si>
    <t>***** 161</t>
  </si>
  <si>
    <t>***** 508</t>
  </si>
  <si>
    <t>***** 255</t>
  </si>
  <si>
    <t>***** 472</t>
  </si>
  <si>
    <t>****** 51.4%</t>
  </si>
  <si>
    <t>**** 1361</t>
  </si>
  <si>
    <t>****** 29.3%</t>
  </si>
  <si>
    <t>**** 1336</t>
  </si>
  <si>
    <t>***** 398</t>
  </si>
  <si>
    <t>***** 864</t>
  </si>
  <si>
    <t>****** 37.4%</t>
  </si>
  <si>
    <t>***** 691</t>
  </si>
  <si>
    <t>****** 42.9%</t>
  </si>
  <si>
    <t>**** 1101</t>
  </si>
  <si>
    <t>****** 32.7%</t>
  </si>
  <si>
    <t>**** 1017</t>
  </si>
  <si>
    <t>****** 33.7%</t>
  </si>
  <si>
    <t>**** 1475</t>
  </si>
  <si>
    <t>****** 27.8%</t>
  </si>
  <si>
    <t>**** 1354</t>
  </si>
  <si>
    <t>****** 28.8%</t>
  </si>
  <si>
    <t>**** 1156</t>
  </si>
  <si>
    <t>***** 957</t>
  </si>
  <si>
    <t>****** 34.1%</t>
  </si>
  <si>
    <t>***** 373</t>
  </si>
  <si>
    <t>****** 55.5%</t>
  </si>
  <si>
    <t>**** 1273</t>
  </si>
  <si>
    <t>***** 401</t>
  </si>
  <si>
    <t>****** 55.6%</t>
  </si>
  <si>
    <t>****** 48.1%</t>
  </si>
  <si>
    <t>***** 800</t>
  </si>
  <si>
    <t>***** 969</t>
  </si>
  <si>
    <t>***** 157</t>
  </si>
  <si>
    <t>***** 184</t>
  </si>
  <si>
    <t>****** 78.5%</t>
  </si>
  <si>
    <t>***** 385</t>
  </si>
  <si>
    <t>**** 1034</t>
  </si>
  <si>
    <t>***** 402</t>
  </si>
  <si>
    <t>***** 202</t>
  </si>
  <si>
    <t>****** 78.6%</t>
  </si>
  <si>
    <t>***** 208</t>
  </si>
  <si>
    <t>***** 370</t>
  </si>
  <si>
    <t>****** 55.4%</t>
  </si>
  <si>
    <t>***** 793</t>
  </si>
  <si>
    <t>****** 39.9%</t>
  </si>
  <si>
    <t>**** 1027</t>
  </si>
  <si>
    <t>****** 73.5%</t>
  </si>
  <si>
    <t>****** 73.2%</t>
  </si>
  <si>
    <t>****** 59.2%</t>
  </si>
  <si>
    <t>***** 167</t>
  </si>
  <si>
    <t>***** 232</t>
  </si>
  <si>
    <t>***** 350</t>
  </si>
  <si>
    <t>****** 56.3%</t>
  </si>
  <si>
    <t>**** 1059</t>
  </si>
  <si>
    <t>**** 1093</t>
  </si>
  <si>
    <t>****** 33.0%</t>
  </si>
  <si>
    <t>****** 33.2%</t>
  </si>
  <si>
    <t>***** 233</t>
  </si>
  <si>
    <t>***** 361</t>
  </si>
  <si>
    <t>****** 58.5%</t>
  </si>
  <si>
    <t>***** 378</t>
  </si>
  <si>
    <t>****** 54.4%</t>
  </si>
  <si>
    <t>***** 456</t>
  </si>
  <si>
    <t>****** 51.8%</t>
  </si>
  <si>
    <t>***** 468</t>
  </si>
  <si>
    <t>***** 384</t>
  </si>
  <si>
    <t>****** 37.1%</t>
  </si>
  <si>
    <t>***** 154</t>
  </si>
  <si>
    <t>****** 87.0%</t>
  </si>
  <si>
    <t>***** 237</t>
  </si>
  <si>
    <t>***** 181</t>
  </si>
  <si>
    <t>***** 249</t>
  </si>
  <si>
    <t>****** 72.8%</t>
  </si>
  <si>
    <t>***** 491</t>
  </si>
  <si>
    <t>****** 68.9%</t>
  </si>
  <si>
    <t>***** 305</t>
  </si>
  <si>
    <t>****** 61.6%</t>
  </si>
  <si>
    <t>***** 495</t>
  </si>
  <si>
    <t>***** 268</t>
  </si>
  <si>
    <t>***** 185</t>
  </si>
  <si>
    <t>****** 61.5%</t>
  </si>
  <si>
    <t>***** 563</t>
  </si>
  <si>
    <t>***** 532</t>
  </si>
  <si>
    <t>***** 598</t>
  </si>
  <si>
    <t>***** 443</t>
  </si>
  <si>
    <t>****** 51.6%</t>
  </si>
  <si>
    <t>****** 68.8%</t>
  </si>
  <si>
    <t>***** 550</t>
  </si>
  <si>
    <t>***** 877</t>
  </si>
  <si>
    <t>****** 35.6%</t>
  </si>
  <si>
    <t>**** 1089</t>
  </si>
  <si>
    <t>**** 1229</t>
  </si>
  <si>
    <t>****** 30.7%</t>
  </si>
  <si>
    <t>**** 1138</t>
  </si>
  <si>
    <t>****** 30.1%</t>
  </si>
  <si>
    <t>****** 51.3%</t>
  </si>
  <si>
    <t>**** 1254</t>
  </si>
  <si>
    <t>***** 270</t>
  </si>
  <si>
    <t>***** 153</t>
  </si>
  <si>
    <t>***** 520</t>
  </si>
  <si>
    <t>***** 614</t>
  </si>
  <si>
    <t>****** 41.8%</t>
  </si>
  <si>
    <t>***** 754</t>
  </si>
  <si>
    <t>***** 791</t>
  </si>
  <si>
    <t>***** 859</t>
  </si>
  <si>
    <t>****** 86.0%</t>
  </si>
  <si>
    <t>***** 283</t>
  </si>
  <si>
    <t>****** 60.7%</t>
  </si>
  <si>
    <t>***** 688</t>
  </si>
  <si>
    <t>***** 536</t>
  </si>
  <si>
    <t>**** 1275</t>
  </si>
  <si>
    <t>***** 673</t>
  </si>
  <si>
    <t>****** 39.8%</t>
  </si>
  <si>
    <t>***** 205</t>
  </si>
  <si>
    <t>***** 345</t>
  </si>
  <si>
    <t>**** 1081</t>
  </si>
  <si>
    <t>***** 955</t>
  </si>
  <si>
    <t>***** 193</t>
  </si>
  <si>
    <t>****** 80.5%</t>
  </si>
  <si>
    <t>***** 519</t>
  </si>
  <si>
    <t>***** 428</t>
  </si>
  <si>
    <t>**** 1420</t>
  </si>
  <si>
    <t>**** 1131</t>
  </si>
  <si>
    <t>****** 34.4%</t>
  </si>
  <si>
    <t>**** 1294</t>
  </si>
  <si>
    <t>****** 31.9%</t>
  </si>
  <si>
    <t>***** 480</t>
  </si>
  <si>
    <t>****** 53.4%</t>
  </si>
  <si>
    <t>***** 467</t>
  </si>
  <si>
    <t>***** 492</t>
  </si>
  <si>
    <t>***** 210</t>
  </si>
  <si>
    <t>****** 78.8%</t>
  </si>
  <si>
    <t>**** 1299</t>
  </si>
  <si>
    <t>****** 31.5%</t>
  </si>
  <si>
    <t>***** 315</t>
  </si>
  <si>
    <t>****** 68.1%</t>
  </si>
  <si>
    <t>**** 1830</t>
  </si>
  <si>
    <t>****** 27.1%</t>
  </si>
  <si>
    <t>***** 450</t>
  </si>
  <si>
    <t>****** 49.7%</t>
  </si>
  <si>
    <t>***** 556</t>
  </si>
  <si>
    <t>****** 36.9%</t>
  </si>
  <si>
    <t>**** 1440</t>
  </si>
  <si>
    <t>****** 36.1%</t>
  </si>
  <si>
    <t>**** 1217</t>
  </si>
  <si>
    <t>**** 1443</t>
  </si>
  <si>
    <t>****** 28.0%</t>
  </si>
  <si>
    <t>***** 299</t>
  </si>
  <si>
    <t>****** 64.2%</t>
  </si>
  <si>
    <t>***** 796</t>
  </si>
  <si>
    <t>****** 38.4%</t>
  </si>
  <si>
    <t>***** 692</t>
  </si>
  <si>
    <t>**** 1401</t>
  </si>
  <si>
    <t>**** 1302</t>
  </si>
  <si>
    <t>**** 1428</t>
  </si>
  <si>
    <t>****** 27.9%</t>
  </si>
  <si>
    <t>***** 273</t>
  </si>
  <si>
    <t>***** 905</t>
  </si>
  <si>
    <t>****** 36.8%</t>
  </si>
  <si>
    <t>***** 787</t>
  </si>
  <si>
    <t>****** 37.5%</t>
  </si>
  <si>
    <t>***** 227</t>
  </si>
  <si>
    <t>****** 73.1%</t>
  </si>
  <si>
    <t>**** 1193</t>
  </si>
  <si>
    <t>***** 610</t>
  </si>
  <si>
    <t>***** 647</t>
  </si>
  <si>
    <t>****** 44.1%</t>
  </si>
  <si>
    <t>***** 514</t>
  </si>
  <si>
    <t>***** 612</t>
  </si>
  <si>
    <t>***** 192</t>
  </si>
  <si>
    <t>****** 68.0%</t>
  </si>
  <si>
    <t>***** 847</t>
  </si>
  <si>
    <t>**** 1262</t>
  </si>
  <si>
    <t>****** 30.0%</t>
  </si>
  <si>
    <t>***** 837</t>
  </si>
  <si>
    <t>***** 343</t>
  </si>
  <si>
    <t>****** 61.2%</t>
  </si>
  <si>
    <t>***** 229</t>
  </si>
  <si>
    <t>***** 246</t>
  </si>
  <si>
    <t>**** 1199</t>
  </si>
  <si>
    <t>****** 30.4%</t>
  </si>
  <si>
    <t>***** 163</t>
  </si>
  <si>
    <t>**** 1489</t>
  </si>
  <si>
    <t>***** 365</t>
  </si>
  <si>
    <t>****** 55.8%</t>
  </si>
  <si>
    <t>***** 561</t>
  </si>
  <si>
    <t>***** 507</t>
  </si>
  <si>
    <t>***** 648</t>
  </si>
  <si>
    <t>***** 409</t>
  </si>
  <si>
    <t>****** 53.9%</t>
  </si>
  <si>
    <t>***** 198</t>
  </si>
  <si>
    <t>****** 73.4%</t>
  </si>
  <si>
    <t>***** 297</t>
  </si>
  <si>
    <t>***** 611</t>
  </si>
  <si>
    <t>***** 958</t>
  </si>
  <si>
    <t>***** 764</t>
  </si>
  <si>
    <t>****** 39.2%</t>
  </si>
  <si>
    <t>***** 431</t>
  </si>
  <si>
    <t>***** 603</t>
  </si>
  <si>
    <t>***** 318</t>
  </si>
  <si>
    <t>****** 52.0%</t>
  </si>
  <si>
    <t>***** 617</t>
  </si>
  <si>
    <t>***** 218</t>
  </si>
  <si>
    <t>***** 423</t>
  </si>
  <si>
    <t>***** 458</t>
  </si>
  <si>
    <t>***** 591</t>
  </si>
  <si>
    <t>****** 57.2%</t>
  </si>
  <si>
    <t>****** 57.4%</t>
  </si>
  <si>
    <t>***** 697</t>
  </si>
  <si>
    <t>***** 608</t>
  </si>
  <si>
    <t>***** 445</t>
  </si>
  <si>
    <t>****** 97</t>
  </si>
  <si>
    <t>****** 77.7%</t>
  </si>
  <si>
    <t>***** 133</t>
  </si>
  <si>
    <t>***** 545</t>
  </si>
  <si>
    <t>***** 271</t>
  </si>
  <si>
    <t>****** 44.6%</t>
  </si>
  <si>
    <t>***** 265</t>
  </si>
  <si>
    <t>****** 46.0%</t>
  </si>
  <si>
    <t>***** 775</t>
  </si>
  <si>
    <t>**** 1040</t>
  </si>
  <si>
    <t>***** 483</t>
  </si>
  <si>
    <t>****** 84</t>
  </si>
  <si>
    <t>***** 748</t>
  </si>
  <si>
    <t>****** 29.2%</t>
  </si>
  <si>
    <t>***** 108</t>
  </si>
  <si>
    <t>****** 78.1%</t>
  </si>
  <si>
    <t>***** 311</t>
  </si>
  <si>
    <t>****** 40.7%</t>
  </si>
  <si>
    <t>***** 405</t>
  </si>
  <si>
    <t>****** 38.7%</t>
  </si>
  <si>
    <t>***** 155</t>
  </si>
  <si>
    <t>***** 140</t>
  </si>
  <si>
    <t>****** 67.7%</t>
  </si>
  <si>
    <t>****** 42.7%</t>
  </si>
  <si>
    <t>***** 524</t>
  </si>
  <si>
    <t>***** 100</t>
  </si>
  <si>
    <t>****** 78.0%</t>
  </si>
  <si>
    <t>***** 126</t>
  </si>
  <si>
    <t>****** 67.2%</t>
  </si>
  <si>
    <t>***** 105</t>
  </si>
  <si>
    <t>****** 88</t>
  </si>
  <si>
    <t>****** 85.2%</t>
  </si>
  <si>
    <t>***** 110</t>
  </si>
  <si>
    <t>****** 72.0%</t>
  </si>
  <si>
    <t>****** 92</t>
  </si>
  <si>
    <t>****** 77.4%</t>
  </si>
  <si>
    <t>****** 75</t>
  </si>
  <si>
    <t>****** 84.8%</t>
  </si>
  <si>
    <t>***** 241</t>
  </si>
  <si>
    <t>****** 49.1%</t>
  </si>
  <si>
    <t>***** 145</t>
  </si>
  <si>
    <t>****** 63.2%</t>
  </si>
  <si>
    <t>****** 78</t>
  </si>
  <si>
    <t>***** 317</t>
  </si>
  <si>
    <t>**** 1346</t>
  </si>
  <si>
    <t>****** 29.5%</t>
  </si>
  <si>
    <t>***** 162</t>
  </si>
  <si>
    <t>****** 44.5%</t>
  </si>
  <si>
    <t>**** 1173</t>
  </si>
  <si>
    <t>**** 1293</t>
  </si>
  <si>
    <t>**** 1166</t>
  </si>
  <si>
    <t>**** 1057</t>
  </si>
  <si>
    <t>**** 1084</t>
  </si>
  <si>
    <t>**** 1321</t>
  </si>
  <si>
    <t>**** 1202</t>
  </si>
  <si>
    <t>****** 30.9%</t>
  </si>
  <si>
    <t>****** 43.2%</t>
  </si>
  <si>
    <t>***** 567</t>
  </si>
  <si>
    <t>***** 369</t>
  </si>
  <si>
    <t>**** 1634</t>
  </si>
  <si>
    <t>****** 27.6%</t>
  </si>
  <si>
    <t>**** 1774</t>
  </si>
  <si>
    <t>***** 801</t>
  </si>
  <si>
    <t>****** 40.4%</t>
  </si>
  <si>
    <t>**** 1438</t>
  </si>
  <si>
    <t>****** 29.8%</t>
  </si>
  <si>
    <t>**** 1464</t>
  </si>
  <si>
    <t>***** 325</t>
  </si>
  <si>
    <t>****** 64.4%</t>
  </si>
  <si>
    <t>**** 1587</t>
  </si>
  <si>
    <t>***** 231</t>
  </si>
  <si>
    <t>***** 646</t>
  </si>
  <si>
    <t>**** 1666</t>
  </si>
  <si>
    <t>****** 28.4%</t>
  </si>
  <si>
    <t>**** 1521</t>
  </si>
  <si>
    <t>***** 478</t>
  </si>
  <si>
    <t>****** 52.1%</t>
  </si>
  <si>
    <t>***** 410</t>
  </si>
  <si>
    <t>***** 530</t>
  </si>
  <si>
    <t>****** 50.3%</t>
  </si>
  <si>
    <t>**** 1449</t>
  </si>
  <si>
    <t>***** 348</t>
  </si>
  <si>
    <t>****** 56.2%</t>
  </si>
  <si>
    <t>****** 58.6%</t>
  </si>
  <si>
    <t>***** 886</t>
  </si>
  <si>
    <t>***** 313</t>
  </si>
  <si>
    <t>***** 261</t>
  </si>
  <si>
    <t>****** 68.5%</t>
  </si>
  <si>
    <t>***** 660</t>
  </si>
  <si>
    <t>****** 42.2%</t>
  </si>
  <si>
    <t>***** 585</t>
  </si>
  <si>
    <t>***** 496</t>
  </si>
  <si>
    <t>****** 48.7%</t>
  </si>
  <si>
    <t>***** 577</t>
  </si>
  <si>
    <t>***** 464</t>
  </si>
  <si>
    <t>***** 156</t>
  </si>
  <si>
    <t>***** 244</t>
  </si>
  <si>
    <t>***** 650</t>
  </si>
  <si>
    <t>**** 1421</t>
  </si>
  <si>
    <t>****** 28.1%</t>
  </si>
  <si>
    <t>****** 56.0%</t>
  </si>
  <si>
    <t>***** 525</t>
  </si>
  <si>
    <t>****** 48.3%</t>
  </si>
  <si>
    <t>***** 838</t>
  </si>
  <si>
    <t>****** 37.9%</t>
  </si>
  <si>
    <t>***** 963</t>
  </si>
  <si>
    <t>**** 1393</t>
  </si>
  <si>
    <t>***** 971</t>
  </si>
  <si>
    <t>**** 1032</t>
  </si>
  <si>
    <t>***** 470</t>
  </si>
  <si>
    <t>***** 526</t>
  </si>
  <si>
    <t>****** 48.4%</t>
  </si>
  <si>
    <t>***** 802</t>
  </si>
  <si>
    <t>**** 1323</t>
  </si>
  <si>
    <t>**** 1000</t>
  </si>
  <si>
    <t>***** 774</t>
  </si>
  <si>
    <t>****** 39.4%</t>
  </si>
  <si>
    <t>**** 1110</t>
  </si>
  <si>
    <t>***** 827</t>
  </si>
  <si>
    <t>****** 40.6%</t>
  </si>
  <si>
    <t>***** 390</t>
  </si>
  <si>
    <t>**** 1403</t>
  </si>
  <si>
    <t>****** 39.7%</t>
  </si>
  <si>
    <t>**** 1717</t>
  </si>
  <si>
    <t>***** 174</t>
  </si>
  <si>
    <t>***** 183</t>
  </si>
  <si>
    <t>****** 73.6%</t>
  </si>
  <si>
    <t>***** 353</t>
  </si>
  <si>
    <t>****** 65.0%</t>
  </si>
  <si>
    <t>***** 939</t>
  </si>
  <si>
    <t>***** 248</t>
  </si>
  <si>
    <t>**** 1408</t>
  </si>
  <si>
    <t>****** 32.8%</t>
  </si>
  <si>
    <t>***** 712</t>
  </si>
  <si>
    <t>***** 718</t>
  </si>
  <si>
    <t>***** 296</t>
  </si>
  <si>
    <t>****** 69.6%</t>
  </si>
  <si>
    <t>***** 327</t>
  </si>
  <si>
    <t>**** 1761</t>
  </si>
  <si>
    <t>***** 188</t>
  </si>
  <si>
    <t>**** 1661</t>
  </si>
  <si>
    <t>**** 1223</t>
  </si>
  <si>
    <t>****** 87.1%</t>
  </si>
  <si>
    <t>**** 1513</t>
  </si>
  <si>
    <t>****** 28.7%</t>
  </si>
  <si>
    <t>**** 1121</t>
  </si>
  <si>
    <t>***** 504</t>
  </si>
  <si>
    <t>****** 50.1%</t>
  </si>
  <si>
    <t>***** 217</t>
  </si>
  <si>
    <t>****** 73.9%</t>
  </si>
  <si>
    <t>***** 424</t>
  </si>
  <si>
    <t>**** 1409</t>
  </si>
  <si>
    <t>****** 29.1%</t>
  </si>
  <si>
    <t>***** 696</t>
  </si>
  <si>
    <t>***** 840</t>
  </si>
  <si>
    <t>**** 1575</t>
  </si>
  <si>
    <t>**** 1344</t>
  </si>
  <si>
    <t>****** 48.5%</t>
  </si>
  <si>
    <t>***** 408</t>
  </si>
  <si>
    <t>**** 1324</t>
  </si>
  <si>
    <t>***** 635</t>
  </si>
  <si>
    <t>****** 42.3%</t>
  </si>
  <si>
    <t>***** 923</t>
  </si>
  <si>
    <t>***** 887</t>
  </si>
  <si>
    <t>**** 1178</t>
  </si>
  <si>
    <t>****** 36.6%</t>
  </si>
  <si>
    <t>***** 755</t>
  </si>
  <si>
    <t>**** 1371</t>
  </si>
  <si>
    <t>**** 1471</t>
  </si>
  <si>
    <t>**** 1502</t>
  </si>
  <si>
    <t>****** 52.3%</t>
  </si>
  <si>
    <t>***** 437</t>
  </si>
  <si>
    <t>***** 573</t>
  </si>
  <si>
    <t>****** 40.3%</t>
  </si>
  <si>
    <t>****** 73.7%</t>
  </si>
  <si>
    <t>***** 668</t>
  </si>
  <si>
    <t>**** 1230</t>
  </si>
  <si>
    <t>****** 43.3%</t>
  </si>
  <si>
    <t>***** 947</t>
  </si>
  <si>
    <t>***** 406</t>
  </si>
  <si>
    <t>***** 537</t>
  </si>
  <si>
    <t>***** 172</t>
  </si>
  <si>
    <t>****** 86.8%</t>
  </si>
  <si>
    <t>***** 366</t>
  </si>
  <si>
    <t>***** 391</t>
  </si>
  <si>
    <t>***** 438</t>
  </si>
  <si>
    <t>****** 53.7%</t>
  </si>
  <si>
    <t>***** 278</t>
  </si>
  <si>
    <t>***** 549</t>
  </si>
  <si>
    <t>***** 876</t>
  </si>
  <si>
    <t>***** 625</t>
  </si>
  <si>
    <t>****** 42.1%</t>
  </si>
  <si>
    <t>***** 752</t>
  </si>
  <si>
    <t>****** 40.5%</t>
  </si>
  <si>
    <t>***** 326</t>
  </si>
  <si>
    <t>**** 1522</t>
  </si>
  <si>
    <t>***** 759</t>
  </si>
  <si>
    <t>***** 597</t>
  </si>
  <si>
    <t>**** 1243</t>
  </si>
  <si>
    <t>**** 1162</t>
  </si>
  <si>
    <t>***** 285</t>
  </si>
  <si>
    <t>**** 1029</t>
  </si>
  <si>
    <t>****** 34.0%</t>
  </si>
  <si>
    <t>**** 1054</t>
  </si>
  <si>
    <t>****** 34.5%</t>
  </si>
  <si>
    <t>***** 713</t>
  </si>
  <si>
    <t>****** 40.1%</t>
  </si>
  <si>
    <t>***** 875</t>
  </si>
  <si>
    <t>***** 548</t>
  </si>
  <si>
    <t>***** 414</t>
  </si>
  <si>
    <t>***** 257</t>
  </si>
  <si>
    <t>***** 615</t>
  </si>
  <si>
    <t>****** 35.1%</t>
  </si>
  <si>
    <t>**** 1291</t>
  </si>
  <si>
    <t>***** 509</t>
  </si>
  <si>
    <t>***** 457</t>
  </si>
  <si>
    <t>***** 151</t>
  </si>
  <si>
    <t>***** 728</t>
  </si>
  <si>
    <t>**** 1234</t>
  </si>
  <si>
    <t>****** 36.3%</t>
  </si>
  <si>
    <t>**** 1553</t>
  </si>
  <si>
    <t>**** 1358</t>
  </si>
  <si>
    <t>***** 355</t>
  </si>
  <si>
    <t>**** 1147</t>
  </si>
  <si>
    <t>****** 32.9%</t>
  </si>
  <si>
    <t>**** 1063</t>
  </si>
  <si>
    <t>***** 312</t>
  </si>
  <si>
    <t>***** 235</t>
  </si>
  <si>
    <t>***** 199</t>
  </si>
  <si>
    <t>***** 946</t>
  </si>
  <si>
    <t>***** 730</t>
  </si>
  <si>
    <t>****** 73.0%</t>
  </si>
  <si>
    <t>***** 632</t>
  </si>
  <si>
    <t>***** 737</t>
  </si>
  <si>
    <t>***** 931</t>
  </si>
  <si>
    <t>***** 256</t>
  </si>
  <si>
    <t>***** 168</t>
  </si>
  <si>
    <t>**** 1132</t>
  </si>
  <si>
    <t>**** 1080</t>
  </si>
  <si>
    <t>****** 32.4%</t>
  </si>
  <si>
    <t>***** 992</t>
  </si>
  <si>
    <t>***** 473</t>
  </si>
  <si>
    <t>***** 448</t>
  </si>
  <si>
    <t>**** 1161</t>
  </si>
  <si>
    <t>**** 1369</t>
  </si>
  <si>
    <t>**** 1305</t>
  </si>
  <si>
    <t>***** 469</t>
  </si>
  <si>
    <t>**** 1480</t>
  </si>
  <si>
    <t>***** 267</t>
  </si>
  <si>
    <t>**** 1067</t>
  </si>
  <si>
    <t>****** 33.4%</t>
  </si>
  <si>
    <t>**** 1088</t>
  </si>
  <si>
    <t>****** 41.9%</t>
  </si>
  <si>
    <t>****** 33.8%</t>
  </si>
  <si>
    <t>***** 288</t>
  </si>
  <si>
    <t>***** 374</t>
  </si>
  <si>
    <t>**** 1222</t>
  </si>
  <si>
    <t>**** 1402</t>
  </si>
  <si>
    <t>***** 918</t>
  </si>
  <si>
    <t>****** 35.0%</t>
  </si>
  <si>
    <t>***** 310</t>
  </si>
  <si>
    <t>****** 58.0%</t>
  </si>
  <si>
    <t>**** 1379</t>
  </si>
  <si>
    <t>***** 316</t>
  </si>
  <si>
    <t>***** 222</t>
  </si>
  <si>
    <t>***** 379</t>
  </si>
  <si>
    <t>***** 407</t>
  </si>
  <si>
    <t>****** 58.8%</t>
  </si>
  <si>
    <t>****** 52.2%</t>
  </si>
  <si>
    <t>***** 669</t>
  </si>
  <si>
    <t>***** 964</t>
  </si>
  <si>
    <t>***** 228</t>
  </si>
  <si>
    <t>***** 682</t>
  </si>
  <si>
    <t>***** 436</t>
  </si>
  <si>
    <t>***** 197</t>
  </si>
  <si>
    <t>***** 539</t>
  </si>
  <si>
    <t>***** 641</t>
  </si>
  <si>
    <t>****** 61.3%</t>
  </si>
  <si>
    <t>***** 432</t>
  </si>
  <si>
    <t>***** 175</t>
  </si>
  <si>
    <t>***** 590</t>
  </si>
  <si>
    <t>***** 352</t>
  </si>
  <si>
    <t>****** 46.1%</t>
  </si>
  <si>
    <t>***** 747</t>
  </si>
  <si>
    <t>***** 221</t>
  </si>
  <si>
    <t>***** 578</t>
  </si>
  <si>
    <t>****** 45.9%</t>
  </si>
  <si>
    <t>***** 917</t>
  </si>
  <si>
    <t>****** 37.6%</t>
  </si>
  <si>
    <t>***** 727</t>
  </si>
  <si>
    <t>***** 618</t>
  </si>
  <si>
    <t>***** 799</t>
  </si>
  <si>
    <t>***** 825</t>
  </si>
  <si>
    <t>**** 1033</t>
  </si>
  <si>
    <t>***** 988</t>
  </si>
  <si>
    <t>**** 1155</t>
  </si>
  <si>
    <t>***** 735</t>
  </si>
  <si>
    <t>**** 1353</t>
  </si>
  <si>
    <t>***** 471</t>
  </si>
  <si>
    <t>****** 53.1%</t>
  </si>
  <si>
    <t>**** 1380</t>
  </si>
  <si>
    <t>***** 574</t>
  </si>
  <si>
    <t>****** 49.4%</t>
  </si>
  <si>
    <t>****** 58.1%</t>
  </si>
  <si>
    <t>***** 631</t>
  </si>
  <si>
    <t>****** 50.9%</t>
  </si>
  <si>
    <t>***** 881</t>
  </si>
  <si>
    <t>***** 756</t>
  </si>
  <si>
    <t>***** 621</t>
  </si>
  <si>
    <t>***** 896</t>
  </si>
  <si>
    <t>***** 811</t>
  </si>
  <si>
    <t>****** 39.1%</t>
  </si>
  <si>
    <t>**** 1091</t>
  </si>
  <si>
    <t>***** 422</t>
  </si>
  <si>
    <t>****** 55.1%</t>
  </si>
  <si>
    <t>**** 1187</t>
  </si>
  <si>
    <t>****** 32.2%</t>
  </si>
  <si>
    <t>***** 377</t>
  </si>
  <si>
    <t>****** 57.5%</t>
  </si>
  <si>
    <t>****** 63.7%</t>
  </si>
  <si>
    <t>***** 236</t>
  </si>
  <si>
    <t>****** 72.4%</t>
  </si>
  <si>
    <t>****** 63.8%</t>
  </si>
  <si>
    <t>****** 72.5%</t>
  </si>
  <si>
    <t>***** 546</t>
  </si>
  <si>
    <t>****** 72.6%</t>
  </si>
  <si>
    <t>****** 63.9%</t>
  </si>
  <si>
    <t>***** 534</t>
  </si>
  <si>
    <t>****** 55.3%</t>
  </si>
  <si>
    <t>***** 212</t>
  </si>
  <si>
    <t>***** 284</t>
  </si>
  <si>
    <t>***** 809</t>
  </si>
  <si>
    <t>**** 1534</t>
  </si>
  <si>
    <t>***** 942</t>
  </si>
  <si>
    <t>****** 50.2%</t>
  </si>
  <si>
    <t>**** 1653</t>
  </si>
  <si>
    <t>***** 529</t>
  </si>
  <si>
    <t>***** 461</t>
  </si>
  <si>
    <t>***** 513</t>
  </si>
  <si>
    <t>***** 605</t>
  </si>
  <si>
    <t>**** 1823</t>
  </si>
  <si>
    <t>****** 68.6%</t>
  </si>
  <si>
    <t>**** 1771</t>
  </si>
  <si>
    <t>***** 195</t>
  </si>
  <si>
    <t>**** 1232</t>
  </si>
  <si>
    <t>***** 953</t>
  </si>
  <si>
    <t>**** 1140</t>
  </si>
  <si>
    <t>***** 389</t>
  </si>
  <si>
    <t>***** 572</t>
  </si>
  <si>
    <t>***** 463</t>
  </si>
  <si>
    <t>***** 419</t>
  </si>
  <si>
    <t>**** 1227</t>
  </si>
  <si>
    <t>***** 934</t>
  </si>
  <si>
    <t>***** 636</t>
  </si>
  <si>
    <t>**** 1175</t>
  </si>
  <si>
    <t>***** 543</t>
  </si>
  <si>
    <t>**** 1347</t>
  </si>
  <si>
    <t>***** 878</t>
  </si>
  <si>
    <t>***** 637</t>
  </si>
  <si>
    <t>***** 593</t>
  </si>
  <si>
    <t>***** 888</t>
  </si>
  <si>
    <t>**** 1317</t>
  </si>
  <si>
    <t>****** 29.0%</t>
  </si>
  <si>
    <t>***** 784</t>
  </si>
  <si>
    <t>**** 1212</t>
  </si>
  <si>
    <t>**** 1483</t>
  </si>
  <si>
    <t>***** 921</t>
  </si>
  <si>
    <t>***** 482</t>
  </si>
  <si>
    <t>***** 717</t>
  </si>
  <si>
    <t>**** 1146</t>
  </si>
  <si>
    <t>****** 33.9%</t>
  </si>
  <si>
    <t>**** 1158</t>
  </si>
  <si>
    <t>**** 1477</t>
  </si>
  <si>
    <t>***** 763</t>
  </si>
  <si>
    <t>****** 47.0%</t>
  </si>
  <si>
    <t>**** 1769</t>
  </si>
  <si>
    <t>**** 1621</t>
  </si>
  <si>
    <t>**** 1641</t>
  </si>
  <si>
    <t>**** 1320</t>
  </si>
  <si>
    <t>**** 1370</t>
  </si>
  <si>
    <t>**** 1206</t>
  </si>
  <si>
    <t>**** 1066</t>
  </si>
  <si>
    <t>****** 87.6%</t>
  </si>
  <si>
    <t>***** 929</t>
  </si>
  <si>
    <t>***** 773</t>
  </si>
  <si>
    <t>***** 186</t>
  </si>
  <si>
    <t>***** 276</t>
  </si>
  <si>
    <t>***** 165</t>
  </si>
  <si>
    <t>***** 420</t>
  </si>
  <si>
    <t>***** 588</t>
  </si>
  <si>
    <t>***** 722</t>
  </si>
  <si>
    <t>***** 347</t>
  </si>
  <si>
    <t>****** 58.9%</t>
  </si>
  <si>
    <t>***** 173</t>
  </si>
  <si>
    <t>****** 31.1%</t>
  </si>
  <si>
    <t>***** 189</t>
  </si>
  <si>
    <t>****** 59.9%</t>
  </si>
  <si>
    <t>****** 38.0%</t>
  </si>
  <si>
    <t>***** 527</t>
  </si>
  <si>
    <t>***** 790</t>
  </si>
  <si>
    <t>***** 552</t>
  </si>
  <si>
    <t>***** 356</t>
  </si>
  <si>
    <t>****** 47.5%</t>
  </si>
  <si>
    <t>****** 27.4%</t>
  </si>
  <si>
    <t>***** 767</t>
  </si>
  <si>
    <t>****** 27.2%</t>
  </si>
  <si>
    <t>***** 440</t>
  </si>
  <si>
    <t>***** 570</t>
  </si>
  <si>
    <t>***** 517</t>
  </si>
  <si>
    <t>***** 595</t>
  </si>
  <si>
    <t>***** 624</t>
  </si>
  <si>
    <t>****** 76</t>
  </si>
  <si>
    <t>***** 295</t>
  </si>
  <si>
    <t>****** 52.9%</t>
  </si>
  <si>
    <t>***** 417</t>
  </si>
  <si>
    <t>****** 67.3%</t>
  </si>
  <si>
    <t>***** 500</t>
  </si>
  <si>
    <t>****** 59.1%</t>
  </si>
  <si>
    <t>***** 282</t>
  </si>
  <si>
    <t>***** 106</t>
  </si>
  <si>
    <t>****** 77.6%</t>
  </si>
  <si>
    <t>***** 122</t>
  </si>
  <si>
    <t>****** 71.8%</t>
  </si>
  <si>
    <t>***** 125</t>
  </si>
  <si>
    <t>****** 43.6%</t>
  </si>
  <si>
    <t>***** 259</t>
  </si>
  <si>
    <t>***** 753</t>
  </si>
  <si>
    <t>***** 143</t>
  </si>
  <si>
    <t>****** 31.4%</t>
  </si>
  <si>
    <t>****** 54.8%</t>
  </si>
  <si>
    <t>****** 39.6%</t>
  </si>
  <si>
    <t>***** 314</t>
  </si>
  <si>
    <t>****** 43.5%</t>
  </si>
  <si>
    <t>***** 683</t>
  </si>
  <si>
    <t>***** 335</t>
  </si>
  <si>
    <t>***** 138</t>
  </si>
  <si>
    <t>****** 60.0%</t>
  </si>
  <si>
    <t>***** 653</t>
  </si>
  <si>
    <t>***** 814</t>
  </si>
  <si>
    <t>****** 57.9%</t>
  </si>
  <si>
    <t>****** 60.2%</t>
  </si>
  <si>
    <t>***** 123</t>
  </si>
  <si>
    <t>***** 120</t>
  </si>
  <si>
    <t>***** 148</t>
  </si>
  <si>
    <t>***** 119</t>
  </si>
  <si>
    <t>****** 67.1%</t>
  </si>
  <si>
    <t>***** 289</t>
  </si>
  <si>
    <t>***** 280</t>
  </si>
  <si>
    <t>****** 44.8%</t>
  </si>
  <si>
    <t>****** 77</t>
  </si>
  <si>
    <t>***** 381</t>
  </si>
  <si>
    <t>***** 333</t>
  </si>
  <si>
    <t>***** 147</t>
  </si>
  <si>
    <t>***** 708</t>
  </si>
  <si>
    <t>***** 215</t>
  </si>
  <si>
    <t>****** 42.5%</t>
  </si>
  <si>
    <t>***** 452</t>
  </si>
  <si>
    <t>****** 45.0%</t>
  </si>
  <si>
    <t>***** 798</t>
  </si>
  <si>
    <t>***** 303</t>
  </si>
  <si>
    <t>****** 57.7%</t>
  </si>
  <si>
    <t>***** 701</t>
  </si>
  <si>
    <t>****** 31.0%</t>
  </si>
  <si>
    <t>****** 72.1%</t>
  </si>
  <si>
    <t>****** 86</t>
  </si>
  <si>
    <t>***** 657</t>
  </si>
  <si>
    <t>***** 733</t>
  </si>
  <si>
    <t>****** 52.6%</t>
  </si>
  <si>
    <t>***** 732</t>
  </si>
  <si>
    <t>**** 1546</t>
  </si>
  <si>
    <t>**** 1228</t>
  </si>
  <si>
    <t>**** 1220</t>
  </si>
  <si>
    <t>**** 1422</t>
  </si>
  <si>
    <t>***** 158</t>
  </si>
  <si>
    <t>**** 1213</t>
  </si>
  <si>
    <t>**** 1432</t>
  </si>
  <si>
    <t>***** 807</t>
  </si>
  <si>
    <t>***** 435</t>
  </si>
  <si>
    <t>**** 1237</t>
  </si>
  <si>
    <t>****** 76.1%</t>
  </si>
  <si>
    <t>**** 1225</t>
  </si>
  <si>
    <t>****** 34.3%</t>
  </si>
  <si>
    <t>***** 380</t>
  </si>
  <si>
    <t>****** 87.2%</t>
  </si>
  <si>
    <t>****** 87.9%</t>
  </si>
  <si>
    <t>****** 79.3%</t>
  </si>
  <si>
    <t>**** 1176</t>
  </si>
  <si>
    <t>****** 34.6%</t>
  </si>
  <si>
    <t>***** 394</t>
  </si>
  <si>
    <t>***** 263</t>
  </si>
  <si>
    <t>****** 39.5%</t>
  </si>
  <si>
    <t>**** 1701</t>
  </si>
  <si>
    <t>***** 190</t>
  </si>
  <si>
    <t>**** 1174</t>
  </si>
  <si>
    <t>***** 638</t>
  </si>
  <si>
    <t>***** 364</t>
  </si>
  <si>
    <t>***** 601</t>
  </si>
  <si>
    <t>****** 44.4%</t>
  </si>
  <si>
    <t>****** 50.4%</t>
  </si>
  <si>
    <t>***** 551</t>
  </si>
  <si>
    <t>***** 129</t>
  </si>
  <si>
    <t>****** 77.8%</t>
  </si>
  <si>
    <t>***** 762</t>
  </si>
  <si>
    <t>***** 479</t>
  </si>
  <si>
    <t>****** 37.2%</t>
  </si>
  <si>
    <t>***** 425</t>
  </si>
  <si>
    <t>***** 643</t>
  </si>
  <si>
    <t>***** 566</t>
  </si>
  <si>
    <t>****** 79</t>
  </si>
  <si>
    <t>****** 81</t>
  </si>
  <si>
    <t>****** 85.0%</t>
  </si>
  <si>
    <t>****** 87</t>
  </si>
  <si>
    <t>***** 758</t>
  </si>
  <si>
    <t>****** 46.2%</t>
  </si>
  <si>
    <t>****** 41.6%</t>
  </si>
  <si>
    <t>***** 488</t>
  </si>
  <si>
    <t>***** 429</t>
  </si>
  <si>
    <t>***** 515</t>
  </si>
  <si>
    <t>***** 879</t>
  </si>
  <si>
    <t>***** 136</t>
  </si>
  <si>
    <t>***** 679</t>
  </si>
  <si>
    <t>****** 53.0%</t>
  </si>
  <si>
    <t>***** 904</t>
  </si>
  <si>
    <t>****** 91</t>
  </si>
  <si>
    <t>****** 85.3%</t>
  </si>
  <si>
    <t>****** 85.1%</t>
  </si>
  <si>
    <t>***** 149</t>
  </si>
  <si>
    <t>****** 67.5%</t>
  </si>
  <si>
    <t>****** 72.3%</t>
  </si>
  <si>
    <t>****** 85.4%</t>
  </si>
  <si>
    <t>****** 43.8%</t>
  </si>
  <si>
    <t>***** 359</t>
  </si>
  <si>
    <t>***** 404</t>
  </si>
  <si>
    <t>***** 659</t>
  </si>
  <si>
    <t>****** 44.9%</t>
  </si>
  <si>
    <t>***** 413</t>
  </si>
  <si>
    <t>***** 651</t>
  </si>
  <si>
    <t>****** 89</t>
  </si>
  <si>
    <t>***** 131</t>
  </si>
  <si>
    <t>****** 78.3%</t>
  </si>
  <si>
    <t>****** 41.3%</t>
  </si>
  <si>
    <t>***** 116</t>
  </si>
  <si>
    <t>***** 328</t>
  </si>
  <si>
    <t>***** 542</t>
  </si>
  <si>
    <t>***** 498</t>
  </si>
  <si>
    <t>****** 39.0%</t>
  </si>
  <si>
    <t>****** 77.9%</t>
  </si>
  <si>
    <t>***** 242</t>
  </si>
  <si>
    <t>***** 427</t>
  </si>
  <si>
    <t>***** 707</t>
  </si>
  <si>
    <t>****** 43.7%</t>
  </si>
  <si>
    <t>***** 596</t>
  </si>
  <si>
    <t>***** 113</t>
  </si>
  <si>
    <t>***** 115</t>
  </si>
  <si>
    <t>***** 117</t>
  </si>
  <si>
    <t>***** 382</t>
  </si>
  <si>
    <t>****** 83</t>
  </si>
  <si>
    <t>***** 670</t>
  </si>
  <si>
    <t>***** 698</t>
  </si>
  <si>
    <t>***** 114</t>
  </si>
  <si>
    <t>***** 109</t>
  </si>
  <si>
    <t>****** 63.5%</t>
  </si>
  <si>
    <t>****** 64.5%</t>
  </si>
  <si>
    <t>****** 75.0%</t>
  </si>
  <si>
    <t>***** 786</t>
  </si>
  <si>
    <t>**** 1618</t>
  </si>
  <si>
    <t>***** 994</t>
  </si>
  <si>
    <t>****** 45.1%</t>
  </si>
  <si>
    <t>***** 862</t>
  </si>
  <si>
    <t>**** 1539</t>
  </si>
  <si>
    <t>**** 1627</t>
  </si>
  <si>
    <t>***** 768</t>
  </si>
  <si>
    <t>***** 260</t>
  </si>
  <si>
    <t>**** 1079</t>
  </si>
  <si>
    <t>**** 1171</t>
  </si>
  <si>
    <t>****** 59.0%</t>
  </si>
  <si>
    <t>**** 1264</t>
  </si>
  <si>
    <t>***** 499</t>
  </si>
  <si>
    <t>***** 867</t>
  </si>
  <si>
    <t>**** 1278</t>
  </si>
  <si>
    <t>***** 301</t>
  </si>
  <si>
    <t>***** 383</t>
  </si>
  <si>
    <t>***** 399</t>
  </si>
  <si>
    <t>****** 46.5%</t>
  </si>
  <si>
    <t>***** 620</t>
  </si>
  <si>
    <t>**** 1400</t>
  </si>
  <si>
    <t>***** 320</t>
  </si>
  <si>
    <t>***** 459</t>
  </si>
  <si>
    <t>**** 1674</t>
  </si>
  <si>
    <t>***** 395</t>
  </si>
  <si>
    <t>***** 842</t>
  </si>
  <si>
    <t>***** 968</t>
  </si>
  <si>
    <t>***** 817</t>
  </si>
  <si>
    <t>***** 725</t>
  </si>
  <si>
    <t>***** 996</t>
  </si>
  <si>
    <t>**** 1026</t>
  </si>
  <si>
    <t>***** 700</t>
  </si>
  <si>
    <t>****** 67.8%</t>
  </si>
  <si>
    <t>****** 78.4%</t>
  </si>
  <si>
    <t>***** 275</t>
  </si>
  <si>
    <t>**** 1149</t>
  </si>
  <si>
    <t>**** 2217</t>
  </si>
  <si>
    <t>***** 703</t>
  </si>
  <si>
    <t>***** 749</t>
  </si>
  <si>
    <t>**** 1261</t>
  </si>
  <si>
    <t>****** 85</t>
  </si>
  <si>
    <t>***** 441</t>
  </si>
  <si>
    <t>***** 490</t>
  </si>
  <si>
    <t>***** 778</t>
  </si>
  <si>
    <t>***** 104</t>
  </si>
  <si>
    <t>***** 112</t>
  </si>
  <si>
    <t>***** 387</t>
  </si>
  <si>
    <t>***** 206</t>
  </si>
  <si>
    <t>****** 81.3%</t>
  </si>
  <si>
    <t>**** 1267</t>
  </si>
  <si>
    <t>***** 219</t>
  </si>
  <si>
    <t>***** 510</t>
  </si>
  <si>
    <t>***** 298</t>
  </si>
  <si>
    <t>**** 1119</t>
  </si>
  <si>
    <t>***** 341</t>
  </si>
  <si>
    <t>**** 1340</t>
  </si>
  <si>
    <t>***** 771</t>
  </si>
  <si>
    <t>**** 1319</t>
  </si>
  <si>
    <t>***** 652</t>
  </si>
  <si>
    <t>***** 907</t>
  </si>
  <si>
    <t>**** 1113</t>
  </si>
  <si>
    <t>**** 1362</t>
  </si>
  <si>
    <t>***** 376</t>
  </si>
  <si>
    <t>**** 1097</t>
  </si>
  <si>
    <t>**** 1075</t>
  </si>
  <si>
    <t>**** 1690</t>
  </si>
  <si>
    <t>**** 1226</t>
  </si>
  <si>
    <t>**** 1564</t>
  </si>
  <si>
    <t>**** 1094</t>
  </si>
  <si>
    <t>****** 69.4%</t>
  </si>
  <si>
    <t>***** 308</t>
  </si>
  <si>
    <t>***** 415</t>
  </si>
  <si>
    <t>***** 238</t>
  </si>
  <si>
    <t>****** 75.4%</t>
  </si>
  <si>
    <t>**** 1108</t>
  </si>
  <si>
    <t>**** 1018</t>
  </si>
  <si>
    <t>***** 999</t>
  </si>
  <si>
    <t>****** 62.8%</t>
  </si>
  <si>
    <t>***** 710</t>
  </si>
  <si>
    <t>**** 1508</t>
  </si>
  <si>
    <t>***** 397</t>
  </si>
  <si>
    <t>****** 88.1%</t>
  </si>
  <si>
    <t>***** 277</t>
  </si>
  <si>
    <t>**** 1105</t>
  </si>
  <si>
    <t>***** 868</t>
  </si>
  <si>
    <t>****** 46.9%</t>
  </si>
  <si>
    <t>***** 388</t>
  </si>
  <si>
    <t>****** 59.7%</t>
  </si>
  <si>
    <t>sortid</t>
  </si>
  <si>
    <t>CH</t>
  </si>
  <si>
    <t>ZH</t>
  </si>
  <si>
    <t>BE</t>
  </si>
  <si>
    <t>LU</t>
  </si>
  <si>
    <t>UR</t>
  </si>
  <si>
    <t>SZ</t>
  </si>
  <si>
    <t>OW</t>
  </si>
  <si>
    <t>NW</t>
  </si>
  <si>
    <t>GL</t>
  </si>
  <si>
    <t>ZG</t>
  </si>
  <si>
    <t>FR</t>
  </si>
  <si>
    <t>SO</t>
  </si>
  <si>
    <t>BS</t>
  </si>
  <si>
    <t>BL</t>
  </si>
  <si>
    <t>SH</t>
  </si>
  <si>
    <t>AR</t>
  </si>
  <si>
    <t>AI</t>
  </si>
  <si>
    <t>SG</t>
  </si>
  <si>
    <t>GR</t>
  </si>
  <si>
    <t>AG</t>
  </si>
  <si>
    <t>TG</t>
  </si>
  <si>
    <t>TI</t>
  </si>
  <si>
    <t>VD</t>
  </si>
  <si>
    <t>VS</t>
  </si>
  <si>
    <t>NE</t>
  </si>
  <si>
    <t>GE</t>
  </si>
  <si>
    <t>JU</t>
  </si>
  <si>
    <t>* Extrapolation aufgrund von 49 oder weniger Beobachtungen. Die Resultate sind mit grosser Vorsicht zu interpretieren.</t>
  </si>
  <si>
    <t>Quelle: Bundesamt für Statistik, Strukturerhebung. Bearbeitung: Statistisches Amt des Kantons Zürich</t>
  </si>
  <si>
    <t>** Extrapolation aufgrund von 49 oder weniger Beobachtungen. Die Resultate sind mit grosser Vorsicht zu interpretieren.</t>
  </si>
  <si>
    <t>Migrationsstatus</t>
  </si>
  <si>
    <t>Quelle: BFS, Strukturerhebung,</t>
  </si>
  <si>
    <t>absolut</t>
  </si>
  <si>
    <t>in %</t>
  </si>
  <si>
    <t xml:space="preserve">Amt für Raumplanung,
Fachstelle für Statistik
</t>
  </si>
  <si>
    <t>Aabachstrasse 5, CH-6300 Zug</t>
  </si>
  <si>
    <t>Tel. +41 41 728 54 98
Fax +41 41 728 54 89</t>
  </si>
  <si>
    <t xml:space="preserve">www.zg.ch/statistik </t>
  </si>
  <si>
    <t>Tabellenanhang</t>
  </si>
  <si>
    <t>Migrationsstatistik Kanton Zug</t>
  </si>
  <si>
    <t>Stand Februar 2015</t>
  </si>
  <si>
    <t>Aufbau:</t>
  </si>
  <si>
    <t>Tabelle</t>
  </si>
  <si>
    <t>Grafik</t>
  </si>
  <si>
    <t>Benennung</t>
  </si>
  <si>
    <t>Was</t>
  </si>
  <si>
    <t>Wer</t>
  </si>
  <si>
    <t>Wo</t>
  </si>
  <si>
    <t>Indikatornummer_T</t>
  </si>
  <si>
    <t>STAT</t>
  </si>
  <si>
    <t>Anhang und Publikation</t>
  </si>
  <si>
    <t>Indikatornummer_G</t>
  </si>
  <si>
    <t>Indikatornummer_A</t>
  </si>
  <si>
    <t>Auswertungen STAT</t>
  </si>
  <si>
    <t>Anhang</t>
  </si>
  <si>
    <t>STAT-TAB-Abfrage</t>
  </si>
  <si>
    <t>Download/Lieferung Andere</t>
  </si>
  <si>
    <t>BFS, BSV, KtZG, etc.</t>
  </si>
  <si>
    <t>Ständige Wohnbevölkerung ab 15 Jahren nach Kanton und Migrationsstatus,  2012</t>
  </si>
  <si>
    <t>Schweizer ohne Migrationshintergrund</t>
  </si>
  <si>
    <t>Schweizer mit Migrationshintergrund</t>
  </si>
  <si>
    <t>Ausländer der ersten Generation</t>
  </si>
  <si>
    <t>Ausländer der zweiten Generation</t>
  </si>
  <si>
    <t>Ausländer der dritten und höheren Generation</t>
  </si>
  <si>
    <t>Ausländer der zweiten und höheren Generation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</si>
</sst>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 * #,##0.00_ ;_ * \-#,##0.00_ ;_ * &quot;-&quot;??_ ;_ @_ "/>
    <numFmt numFmtId="164" formatCode="_ * #,##0_ ;_ * \-#,##0_ ;_ * &quot;-&quot;??_ ;_ @_ "/>
    <numFmt numFmtId="165" formatCode="_ * #,##0.0%_ ;_ * \-#,##0.0%_ ;_ * &quot;-&quot;??_ ;_ @_ "/>
    <numFmt numFmtId="166" formatCode="#,##0_ ;\-#,##0\ "/>
    <numFmt numFmtId="167" formatCode="0.0%"/>
    <numFmt numFmtId="168" formatCode="* #,###"/>
    <numFmt numFmtId="169" formatCode="##0.0%"/>
  </numFmts>
  <fonts count="20" x14ac:knownFonts="1"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8"/>
      <color indexed="8"/>
      <name val="Arial Narrow"/>
      <family val="2"/>
    </font>
    <font>
      <b/>
      <sz val="9"/>
      <color indexed="8"/>
      <name val="Arial Narrow"/>
      <family val="2"/>
    </font>
    <font>
      <sz val="8"/>
      <name val="Arial Narrow"/>
      <family val="2"/>
    </font>
    <font>
      <b/>
      <sz val="8"/>
      <color indexed="8"/>
      <name val="Arial"/>
      <family val="2"/>
    </font>
    <font>
      <sz val="9"/>
      <color indexed="8"/>
      <name val="Arial Narrow"/>
      <family val="2"/>
    </font>
    <font>
      <b/>
      <sz val="8"/>
      <color indexed="8"/>
      <name val="Arial Narrow"/>
      <family val="2"/>
    </font>
    <font>
      <b/>
      <sz val="10"/>
      <color indexed="8"/>
      <name val="Arial Narrow"/>
      <family val="2"/>
    </font>
    <font>
      <sz val="11"/>
      <color theme="1"/>
      <name val="Arial"/>
      <family val="2"/>
    </font>
    <font>
      <b/>
      <sz val="12"/>
      <color theme="1"/>
      <name val="Arial Narrow"/>
      <family val="2"/>
    </font>
    <font>
      <sz val="12"/>
      <color theme="1"/>
      <name val="Arial Narrow"/>
      <family val="2"/>
    </font>
    <font>
      <sz val="10"/>
      <color theme="1"/>
      <name val="Arial Narrow"/>
      <family val="2"/>
    </font>
    <font>
      <sz val="8"/>
      <color theme="1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9"/>
      <color indexed="8"/>
      <name val="Arial"/>
      <family val="2"/>
    </font>
    <font>
      <sz val="9"/>
      <color theme="1"/>
      <name val="Arial"/>
      <family val="2"/>
    </font>
    <font>
      <i/>
      <sz val="9"/>
      <color theme="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0.79998168889431442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43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2" fillId="0" borderId="0"/>
    <xf numFmtId="0" fontId="1" fillId="0" borderId="0"/>
    <xf numFmtId="0" fontId="1" fillId="0" borderId="0"/>
  </cellStyleXfs>
  <cellXfs count="115">
    <xf numFmtId="0" fontId="0" fillId="0" borderId="0" xfId="0"/>
    <xf numFmtId="0" fontId="0" fillId="2" borderId="0" xfId="0" applyNumberFormat="1" applyFont="1" applyFill="1" applyBorder="1" applyAlignment="1" applyProtection="1"/>
    <xf numFmtId="0" fontId="4" fillId="3" borderId="0" xfId="0" applyNumberFormat="1" applyFont="1" applyFill="1" applyBorder="1" applyAlignment="1" applyProtection="1">
      <alignment horizontal="left" vertical="top"/>
    </xf>
    <xf numFmtId="0" fontId="7" fillId="3" borderId="0" xfId="0" applyNumberFormat="1" applyFont="1" applyFill="1" applyBorder="1" applyAlignment="1" applyProtection="1">
      <alignment horizontal="left" vertical="top"/>
    </xf>
    <xf numFmtId="164" fontId="4" fillId="3" borderId="0" xfId="1" applyNumberFormat="1" applyFont="1" applyFill="1" applyBorder="1" applyAlignment="1" applyProtection="1">
      <alignment horizontal="left" vertical="top"/>
    </xf>
    <xf numFmtId="164" fontId="10" fillId="2" borderId="0" xfId="1" applyNumberFormat="1" applyFont="1" applyFill="1" applyBorder="1" applyAlignment="1" applyProtection="1"/>
    <xf numFmtId="165" fontId="10" fillId="2" borderId="0" xfId="1" applyNumberFormat="1" applyFont="1" applyFill="1" applyBorder="1" applyAlignment="1" applyProtection="1"/>
    <xf numFmtId="165" fontId="4" fillId="3" borderId="0" xfId="1" applyNumberFormat="1" applyFont="1" applyFill="1" applyBorder="1" applyAlignment="1" applyProtection="1">
      <alignment horizontal="left" vertical="top"/>
    </xf>
    <xf numFmtId="0" fontId="3" fillId="3" borderId="7" xfId="1" applyNumberFormat="1" applyFont="1" applyFill="1" applyBorder="1" applyAlignment="1" applyProtection="1">
      <alignment horizontal="left" vertical="top" wrapText="1"/>
    </xf>
    <xf numFmtId="164" fontId="4" fillId="4" borderId="0" xfId="1" applyNumberFormat="1" applyFont="1" applyFill="1" applyBorder="1" applyAlignment="1" applyProtection="1">
      <alignment horizontal="right" vertical="top"/>
    </xf>
    <xf numFmtId="0" fontId="3" fillId="5" borderId="8" xfId="0" applyNumberFormat="1" applyFont="1" applyFill="1" applyBorder="1" applyAlignment="1" applyProtection="1">
      <alignment horizontal="left" vertical="top" wrapText="1"/>
    </xf>
    <xf numFmtId="0" fontId="3" fillId="3" borderId="9" xfId="1" applyNumberFormat="1" applyFont="1" applyFill="1" applyBorder="1" applyAlignment="1" applyProtection="1">
      <alignment horizontal="left" vertical="top" wrapText="1"/>
    </xf>
    <xf numFmtId="0" fontId="8" fillId="3" borderId="7" xfId="0" applyNumberFormat="1" applyFont="1" applyFill="1" applyBorder="1" applyAlignment="1" applyProtection="1">
      <alignment horizontal="left" vertical="top" wrapText="1"/>
    </xf>
    <xf numFmtId="0" fontId="9" fillId="3" borderId="0" xfId="0" applyNumberFormat="1" applyFont="1" applyFill="1" applyBorder="1" applyAlignment="1" applyProtection="1">
      <alignment horizontal="left" vertical="top"/>
    </xf>
    <xf numFmtId="0" fontId="4" fillId="4" borderId="0" xfId="0" applyNumberFormat="1" applyFont="1" applyFill="1" applyBorder="1" applyAlignment="1" applyProtection="1">
      <alignment horizontal="left" vertical="top"/>
    </xf>
    <xf numFmtId="0" fontId="0" fillId="4" borderId="0" xfId="0" applyNumberFormat="1" applyFont="1" applyFill="1" applyBorder="1" applyAlignment="1" applyProtection="1"/>
    <xf numFmtId="0" fontId="0" fillId="4" borderId="0" xfId="0" applyFill="1"/>
    <xf numFmtId="0" fontId="3" fillId="3" borderId="10" xfId="1" applyNumberFormat="1" applyFont="1" applyFill="1" applyBorder="1" applyAlignment="1" applyProtection="1">
      <alignment horizontal="left" vertical="top" wrapText="1"/>
    </xf>
    <xf numFmtId="0" fontId="3" fillId="3" borderId="7" xfId="0" applyNumberFormat="1" applyFont="1" applyFill="1" applyBorder="1" applyAlignment="1" applyProtection="1">
      <alignment horizontal="left" vertical="top" wrapText="1"/>
    </xf>
    <xf numFmtId="0" fontId="3" fillId="3" borderId="1" xfId="0" applyNumberFormat="1" applyFont="1" applyFill="1" applyBorder="1" applyAlignment="1" applyProtection="1">
      <alignment horizontal="left" vertical="top" wrapText="1"/>
    </xf>
    <xf numFmtId="0" fontId="3" fillId="4" borderId="1" xfId="0" applyNumberFormat="1" applyFont="1" applyFill="1" applyBorder="1" applyAlignment="1" applyProtection="1">
      <alignment horizontal="left" vertical="top" wrapText="1"/>
    </xf>
    <xf numFmtId="0" fontId="3" fillId="3" borderId="2" xfId="0" applyNumberFormat="1" applyFont="1" applyFill="1" applyBorder="1" applyAlignment="1" applyProtection="1">
      <alignment horizontal="left" vertical="top" wrapText="1"/>
    </xf>
    <xf numFmtId="0" fontId="3" fillId="4" borderId="0" xfId="0" applyNumberFormat="1" applyFont="1" applyFill="1" applyBorder="1" applyAlignment="1" applyProtection="1">
      <alignment horizontal="left" vertical="top" wrapText="1"/>
    </xf>
    <xf numFmtId="0" fontId="3" fillId="4" borderId="0" xfId="0" applyNumberFormat="1" applyFont="1" applyFill="1" applyBorder="1" applyAlignment="1" applyProtection="1">
      <alignment vertical="top" wrapText="1"/>
    </xf>
    <xf numFmtId="3" fontId="5" fillId="4" borderId="0" xfId="1" applyNumberFormat="1" applyFont="1" applyFill="1" applyBorder="1" applyAlignment="1" applyProtection="1">
      <alignment horizontal="right" wrapText="1"/>
    </xf>
    <xf numFmtId="167" fontId="5" fillId="4" borderId="0" xfId="2" applyNumberFormat="1" applyFont="1" applyFill="1" applyBorder="1" applyAlignment="1" applyProtection="1">
      <alignment horizontal="right" wrapText="1"/>
    </xf>
    <xf numFmtId="166" fontId="5" fillId="4" borderId="0" xfId="1" applyNumberFormat="1" applyFont="1" applyFill="1" applyBorder="1" applyAlignment="1" applyProtection="1">
      <alignment horizontal="right" wrapText="1"/>
    </xf>
    <xf numFmtId="167" fontId="5" fillId="4" borderId="0" xfId="1" applyNumberFormat="1" applyFont="1" applyFill="1" applyBorder="1" applyAlignment="1" applyProtection="1">
      <alignment horizontal="right" wrapText="1"/>
    </xf>
    <xf numFmtId="0" fontId="7" fillId="4" borderId="0" xfId="0" applyNumberFormat="1" applyFont="1" applyFill="1" applyBorder="1" applyAlignment="1" applyProtection="1">
      <alignment horizontal="left" vertical="top"/>
    </xf>
    <xf numFmtId="168" fontId="5" fillId="5" borderId="8" xfId="1" applyNumberFormat="1" applyFont="1" applyFill="1" applyBorder="1" applyAlignment="1" applyProtection="1">
      <alignment horizontal="right" wrapText="1"/>
    </xf>
    <xf numFmtId="169" fontId="5" fillId="5" borderId="7" xfId="1" applyNumberFormat="1" applyFont="1" applyFill="1" applyBorder="1" applyAlignment="1" applyProtection="1">
      <alignment horizontal="right" wrapText="1"/>
    </xf>
    <xf numFmtId="168" fontId="5" fillId="3" borderId="7" xfId="1" applyNumberFormat="1" applyFont="1" applyFill="1" applyBorder="1" applyAlignment="1" applyProtection="1">
      <alignment horizontal="right" wrapText="1"/>
    </xf>
    <xf numFmtId="169" fontId="5" fillId="3" borderId="7" xfId="1" applyNumberFormat="1" applyFont="1" applyFill="1" applyBorder="1" applyAlignment="1" applyProtection="1">
      <alignment horizontal="right" wrapText="1"/>
    </xf>
    <xf numFmtId="168" fontId="5" fillId="5" borderId="1" xfId="1" applyNumberFormat="1" applyFont="1" applyFill="1" applyBorder="1" applyAlignment="1" applyProtection="1">
      <alignment horizontal="right" wrapText="1"/>
    </xf>
    <xf numFmtId="169" fontId="5" fillId="5" borderId="1" xfId="2" applyNumberFormat="1" applyFont="1" applyFill="1" applyBorder="1" applyAlignment="1" applyProtection="1">
      <alignment horizontal="right" wrapText="1"/>
    </xf>
    <xf numFmtId="168" fontId="5" fillId="3" borderId="1" xfId="1" applyNumberFormat="1" applyFont="1" applyFill="1" applyBorder="1" applyAlignment="1" applyProtection="1">
      <alignment horizontal="right" wrapText="1"/>
    </xf>
    <xf numFmtId="169" fontId="5" fillId="3" borderId="1" xfId="2" applyNumberFormat="1" applyFont="1" applyFill="1" applyBorder="1" applyAlignment="1" applyProtection="1">
      <alignment horizontal="right" wrapText="1"/>
    </xf>
    <xf numFmtId="169" fontId="5" fillId="5" borderId="1" xfId="1" applyNumberFormat="1" applyFont="1" applyFill="1" applyBorder="1" applyAlignment="1" applyProtection="1">
      <alignment horizontal="right" wrapText="1"/>
    </xf>
    <xf numFmtId="169" fontId="5" fillId="3" borderId="1" xfId="1" applyNumberFormat="1" applyFont="1" applyFill="1" applyBorder="1" applyAlignment="1" applyProtection="1">
      <alignment horizontal="right" wrapText="1"/>
    </xf>
    <xf numFmtId="0" fontId="11" fillId="0" borderId="0" xfId="0" applyFont="1" applyAlignment="1" applyProtection="1">
      <alignment horizontal="left"/>
      <protection locked="0"/>
    </xf>
    <xf numFmtId="0" fontId="12" fillId="0" borderId="0" xfId="0" applyFont="1"/>
    <xf numFmtId="0" fontId="13" fillId="0" borderId="0" xfId="0" applyFont="1" applyAlignment="1" applyProtection="1">
      <alignment horizontal="left"/>
      <protection locked="0"/>
    </xf>
    <xf numFmtId="0" fontId="13" fillId="0" borderId="0" xfId="0" applyFont="1"/>
    <xf numFmtId="0" fontId="13" fillId="0" borderId="0" xfId="3" applyFont="1"/>
    <xf numFmtId="0" fontId="13" fillId="0" borderId="0" xfId="0" applyFont="1" applyFill="1" applyAlignment="1">
      <alignment wrapText="1"/>
    </xf>
    <xf numFmtId="0" fontId="13" fillId="0" borderId="0" xfId="0" applyFont="1" applyFill="1"/>
    <xf numFmtId="0" fontId="13" fillId="0" borderId="0" xfId="3" applyFont="1" applyFill="1"/>
    <xf numFmtId="3" fontId="13" fillId="0" borderId="0" xfId="0" applyNumberFormat="1" applyFont="1" applyFill="1"/>
    <xf numFmtId="0" fontId="8" fillId="0" borderId="7" xfId="0" applyNumberFormat="1" applyFont="1" applyFill="1" applyBorder="1" applyAlignment="1" applyProtection="1">
      <alignment horizontal="left" vertical="top" wrapText="1"/>
    </xf>
    <xf numFmtId="168" fontId="5" fillId="0" borderId="7" xfId="1" applyNumberFormat="1" applyFont="1" applyFill="1" applyBorder="1" applyAlignment="1" applyProtection="1">
      <alignment horizontal="right" wrapText="1"/>
    </xf>
    <xf numFmtId="169" fontId="5" fillId="0" borderId="7" xfId="1" applyNumberFormat="1" applyFont="1" applyFill="1" applyBorder="1" applyAlignment="1" applyProtection="1">
      <alignment horizontal="right" wrapText="1"/>
    </xf>
    <xf numFmtId="0" fontId="0" fillId="0" borderId="0" xfId="0" applyNumberFormat="1" applyFont="1" applyFill="1" applyBorder="1" applyAlignment="1" applyProtection="1"/>
    <xf numFmtId="3" fontId="13" fillId="0" borderId="0" xfId="0" applyNumberFormat="1" applyFont="1" applyFill="1" applyBorder="1"/>
    <xf numFmtId="0" fontId="14" fillId="6" borderId="4" xfId="3" applyFont="1" applyFill="1" applyBorder="1"/>
    <xf numFmtId="0" fontId="13" fillId="6" borderId="21" xfId="0" applyFont="1" applyFill="1" applyBorder="1"/>
    <xf numFmtId="0" fontId="13" fillId="6" borderId="5" xfId="0" applyFont="1" applyFill="1" applyBorder="1"/>
    <xf numFmtId="0" fontId="14" fillId="6" borderId="22" xfId="3" applyFont="1" applyFill="1" applyBorder="1"/>
    <xf numFmtId="0" fontId="13" fillId="6" borderId="0" xfId="0" applyFont="1" applyFill="1" applyBorder="1"/>
    <xf numFmtId="0" fontId="13" fillId="6" borderId="23" xfId="0" applyFont="1" applyFill="1" applyBorder="1"/>
    <xf numFmtId="0" fontId="14" fillId="6" borderId="24" xfId="3" applyFont="1" applyFill="1" applyBorder="1"/>
    <xf numFmtId="0" fontId="13" fillId="6" borderId="3" xfId="3" applyFont="1" applyFill="1" applyBorder="1"/>
    <xf numFmtId="0" fontId="13" fillId="6" borderId="25" xfId="3" applyFont="1" applyFill="1" applyBorder="1"/>
    <xf numFmtId="0" fontId="13" fillId="0" borderId="0" xfId="0" applyFont="1" applyFill="1" applyBorder="1"/>
    <xf numFmtId="0" fontId="13" fillId="0" borderId="0" xfId="0" applyFont="1" applyFill="1" applyBorder="1" applyAlignment="1">
      <alignment wrapText="1"/>
    </xf>
    <xf numFmtId="0" fontId="14" fillId="0" borderId="0" xfId="3" applyFont="1" applyFill="1" applyBorder="1"/>
    <xf numFmtId="0" fontId="13" fillId="0" borderId="0" xfId="3" applyFont="1" applyFill="1" applyBorder="1"/>
    <xf numFmtId="0" fontId="13" fillId="6" borderId="1" xfId="3" applyFont="1" applyFill="1" applyBorder="1" applyAlignment="1">
      <alignment wrapText="1"/>
    </xf>
    <xf numFmtId="0" fontId="13" fillId="6" borderId="1" xfId="0" applyFont="1" applyFill="1" applyBorder="1" applyAlignment="1" applyProtection="1">
      <alignment horizontal="left" wrapText="1"/>
      <protection locked="0"/>
    </xf>
    <xf numFmtId="0" fontId="13" fillId="6" borderId="1" xfId="0" applyFont="1" applyFill="1" applyBorder="1" applyAlignment="1">
      <alignment wrapText="1"/>
    </xf>
    <xf numFmtId="0" fontId="13" fillId="0" borderId="1" xfId="0" applyFont="1" applyFill="1" applyBorder="1"/>
    <xf numFmtId="3" fontId="13" fillId="0" borderId="1" xfId="0" applyNumberFormat="1" applyFont="1" applyFill="1" applyBorder="1" applyAlignment="1">
      <alignment horizontal="right"/>
    </xf>
    <xf numFmtId="0" fontId="13" fillId="0" borderId="0" xfId="0" applyFont="1" applyBorder="1" applyAlignment="1" applyProtection="1">
      <alignment horizontal="left"/>
      <protection locked="0"/>
    </xf>
    <xf numFmtId="0" fontId="13" fillId="0" borderId="0" xfId="0" applyFont="1" applyBorder="1"/>
    <xf numFmtId="0" fontId="13" fillId="0" borderId="0" xfId="3" applyFont="1" applyFill="1" applyBorder="1" applyAlignment="1">
      <alignment wrapText="1"/>
    </xf>
    <xf numFmtId="0" fontId="13" fillId="0" borderId="0" xfId="0" applyFont="1" applyFill="1" applyBorder="1" applyAlignment="1" applyProtection="1">
      <alignment horizontal="left" wrapText="1"/>
      <protection locked="0"/>
    </xf>
    <xf numFmtId="169" fontId="13" fillId="0" borderId="0" xfId="0" applyNumberFormat="1" applyFont="1" applyFill="1" applyBorder="1"/>
    <xf numFmtId="0" fontId="13" fillId="0" borderId="0" xfId="3" applyFont="1" applyBorder="1"/>
    <xf numFmtId="3" fontId="13" fillId="0" borderId="1" xfId="0" applyNumberFormat="1" applyFont="1" applyFill="1" applyBorder="1"/>
    <xf numFmtId="0" fontId="13" fillId="7" borderId="0" xfId="0" applyFont="1" applyFill="1" applyBorder="1"/>
    <xf numFmtId="3" fontId="13" fillId="7" borderId="0" xfId="0" applyNumberFormat="1" applyFont="1" applyFill="1" applyBorder="1"/>
    <xf numFmtId="169" fontId="13" fillId="7" borderId="0" xfId="0" applyNumberFormat="1" applyFont="1" applyFill="1" applyBorder="1"/>
    <xf numFmtId="0" fontId="13" fillId="7" borderId="1" xfId="0" applyFont="1" applyFill="1" applyBorder="1"/>
    <xf numFmtId="3" fontId="13" fillId="7" borderId="1" xfId="0" applyNumberFormat="1" applyFont="1" applyFill="1" applyBorder="1" applyAlignment="1">
      <alignment horizontal="right"/>
    </xf>
    <xf numFmtId="0" fontId="17" fillId="0" borderId="0" xfId="3" applyFont="1" applyBorder="1"/>
    <xf numFmtId="0" fontId="16" fillId="0" borderId="0" xfId="3" applyFont="1" applyBorder="1" applyAlignment="1">
      <alignment horizontal="right"/>
    </xf>
    <xf numFmtId="0" fontId="17" fillId="0" borderId="0" xfId="3" applyFont="1" applyBorder="1" applyAlignment="1"/>
    <xf numFmtId="0" fontId="15" fillId="0" borderId="0" xfId="3" applyFont="1" applyAlignment="1"/>
    <xf numFmtId="0" fontId="18" fillId="0" borderId="0" xfId="5" applyFont="1"/>
    <xf numFmtId="17" fontId="18" fillId="0" borderId="0" xfId="5" applyNumberFormat="1" applyFont="1"/>
    <xf numFmtId="0" fontId="15" fillId="0" borderId="0" xfId="3" applyFont="1" applyBorder="1" applyAlignment="1">
      <alignment horizontal="left" vertical="top" wrapText="1"/>
    </xf>
    <xf numFmtId="0" fontId="16" fillId="0" borderId="0" xfId="3" applyFont="1" applyBorder="1" applyAlignment="1">
      <alignment horizontal="left" vertical="top" wrapText="1"/>
    </xf>
    <xf numFmtId="0" fontId="19" fillId="0" borderId="0" xfId="5" applyFont="1"/>
    <xf numFmtId="3" fontId="13" fillId="0" borderId="0" xfId="3" applyNumberFormat="1" applyFont="1"/>
    <xf numFmtId="0" fontId="15" fillId="0" borderId="0" xfId="3" applyFont="1" applyBorder="1" applyAlignment="1">
      <alignment horizontal="left" vertical="top" wrapText="1"/>
    </xf>
    <xf numFmtId="0" fontId="16" fillId="0" borderId="0" xfId="3" applyFont="1" applyBorder="1" applyAlignment="1">
      <alignment horizontal="left" vertical="top" wrapText="1"/>
    </xf>
    <xf numFmtId="0" fontId="3" fillId="3" borderId="11" xfId="0" applyNumberFormat="1" applyFont="1" applyFill="1" applyBorder="1" applyAlignment="1" applyProtection="1">
      <alignment horizontal="center" vertical="top" wrapText="1"/>
    </xf>
    <xf numFmtId="0" fontId="3" fillId="3" borderId="12" xfId="0" applyNumberFormat="1" applyFont="1" applyFill="1" applyBorder="1" applyAlignment="1" applyProtection="1">
      <alignment horizontal="center" vertical="top" wrapText="1"/>
    </xf>
    <xf numFmtId="0" fontId="3" fillId="3" borderId="3" xfId="0" applyNumberFormat="1" applyFont="1" applyFill="1" applyBorder="1" applyAlignment="1" applyProtection="1">
      <alignment horizontal="center" vertical="top" wrapText="1"/>
    </xf>
    <xf numFmtId="0" fontId="3" fillId="3" borderId="13" xfId="0" applyNumberFormat="1" applyFont="1" applyFill="1" applyBorder="1" applyAlignment="1" applyProtection="1">
      <alignment horizontal="center" vertical="top" wrapText="1"/>
    </xf>
    <xf numFmtId="0" fontId="3" fillId="3" borderId="14" xfId="0" applyNumberFormat="1" applyFont="1" applyFill="1" applyBorder="1" applyAlignment="1" applyProtection="1">
      <alignment horizontal="left" vertical="top" wrapText="1"/>
    </xf>
    <xf numFmtId="0" fontId="3" fillId="3" borderId="15" xfId="0" applyNumberFormat="1" applyFont="1" applyFill="1" applyBorder="1" applyAlignment="1" applyProtection="1">
      <alignment horizontal="left" vertical="top" wrapText="1"/>
    </xf>
    <xf numFmtId="0" fontId="3" fillId="3" borderId="16" xfId="0" applyNumberFormat="1" applyFont="1" applyFill="1" applyBorder="1" applyAlignment="1" applyProtection="1">
      <alignment horizontal="left" vertical="top" wrapText="1"/>
    </xf>
    <xf numFmtId="0" fontId="3" fillId="3" borderId="8" xfId="0" applyNumberFormat="1" applyFont="1" applyFill="1" applyBorder="1" applyAlignment="1" applyProtection="1">
      <alignment horizontal="left" vertical="top" wrapText="1"/>
    </xf>
    <xf numFmtId="0" fontId="3" fillId="3" borderId="1" xfId="0" applyNumberFormat="1" applyFont="1" applyFill="1" applyBorder="1" applyAlignment="1" applyProtection="1">
      <alignment horizontal="left" vertical="top" wrapText="1"/>
    </xf>
    <xf numFmtId="0" fontId="3" fillId="5" borderId="4" xfId="0" applyNumberFormat="1" applyFont="1" applyFill="1" applyBorder="1" applyAlignment="1" applyProtection="1">
      <alignment horizontal="left" vertical="center" wrapText="1"/>
    </xf>
    <xf numFmtId="0" fontId="3" fillId="5" borderId="5" xfId="0" applyNumberFormat="1" applyFont="1" applyFill="1" applyBorder="1" applyAlignment="1" applyProtection="1">
      <alignment horizontal="left" vertical="center" wrapText="1"/>
    </xf>
    <xf numFmtId="0" fontId="3" fillId="3" borderId="17" xfId="0" applyNumberFormat="1" applyFont="1" applyFill="1" applyBorder="1" applyAlignment="1" applyProtection="1">
      <alignment horizontal="left" vertical="top" wrapText="1"/>
    </xf>
    <xf numFmtId="0" fontId="3" fillId="3" borderId="6" xfId="0" applyNumberFormat="1" applyFont="1" applyFill="1" applyBorder="1" applyAlignment="1" applyProtection="1">
      <alignment horizontal="left" vertical="top" wrapText="1"/>
    </xf>
    <xf numFmtId="0" fontId="3" fillId="3" borderId="4" xfId="0" applyNumberFormat="1" applyFont="1" applyFill="1" applyBorder="1" applyAlignment="1" applyProtection="1">
      <alignment horizontal="left" vertical="top" wrapText="1"/>
    </xf>
    <xf numFmtId="0" fontId="3" fillId="3" borderId="18" xfId="0" applyNumberFormat="1" applyFont="1" applyFill="1" applyBorder="1" applyAlignment="1" applyProtection="1">
      <alignment horizontal="left" vertical="top" wrapText="1"/>
    </xf>
    <xf numFmtId="0" fontId="3" fillId="3" borderId="11" xfId="0" applyNumberFormat="1" applyFont="1" applyFill="1" applyBorder="1" applyAlignment="1" applyProtection="1">
      <alignment horizontal="left" vertical="top" wrapText="1"/>
    </xf>
    <xf numFmtId="0" fontId="3" fillId="3" borderId="12" xfId="0" applyNumberFormat="1" applyFont="1" applyFill="1" applyBorder="1" applyAlignment="1" applyProtection="1">
      <alignment horizontal="left" vertical="top" wrapText="1"/>
    </xf>
    <xf numFmtId="0" fontId="3" fillId="3" borderId="19" xfId="0" applyNumberFormat="1" applyFont="1" applyFill="1" applyBorder="1" applyAlignment="1" applyProtection="1">
      <alignment horizontal="left" vertical="top" wrapText="1"/>
    </xf>
    <xf numFmtId="0" fontId="3" fillId="3" borderId="0" xfId="0" applyNumberFormat="1" applyFont="1" applyFill="1" applyBorder="1" applyAlignment="1" applyProtection="1">
      <alignment horizontal="left" vertical="top" wrapText="1"/>
    </xf>
    <xf numFmtId="0" fontId="3" fillId="3" borderId="20" xfId="0" applyNumberFormat="1" applyFont="1" applyFill="1" applyBorder="1" applyAlignment="1" applyProtection="1">
      <alignment horizontal="left" vertical="top" wrapText="1"/>
    </xf>
  </cellXfs>
  <cellStyles count="6">
    <cellStyle name="Komma" xfId="1" builtinId="3"/>
    <cellStyle name="Prozent" xfId="2" builtinId="5"/>
    <cellStyle name="Standard" xfId="0" builtinId="0"/>
    <cellStyle name="Standard 2" xfId="3"/>
    <cellStyle name="Standard 3" xfId="4"/>
    <cellStyle name="Standard 4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strRef>
              <c:f>'1.5_G'!$O$6</c:f>
              <c:strCache>
                <c:ptCount val="1"/>
                <c:pt idx="0">
                  <c:v>Schweizer mit Migrationshintergrund</c:v>
                </c:pt>
              </c:strCache>
            </c:strRef>
          </c:tx>
          <c:invertIfNegative val="0"/>
          <c:cat>
            <c:strRef>
              <c:f>'1.5_G'!$B$7:$B$26</c:f>
              <c:strCache>
                <c:ptCount val="7"/>
                <c:pt idx="0">
                  <c:v>CH</c:v>
                </c:pt>
                <c:pt idx="1">
                  <c:v>ZG</c:v>
                </c:pt>
                <c:pt idx="2">
                  <c:v>ZH</c:v>
                </c:pt>
                <c:pt idx="3">
                  <c:v>LU</c:v>
                </c:pt>
                <c:pt idx="4">
                  <c:v>SZ</c:v>
                </c:pt>
                <c:pt idx="5">
                  <c:v>NW</c:v>
                </c:pt>
                <c:pt idx="6">
                  <c:v>AG</c:v>
                </c:pt>
              </c:strCache>
            </c:strRef>
          </c:cat>
          <c:val>
            <c:numRef>
              <c:f>'1.5_G'!$O$7:$O$26</c:f>
              <c:numCache>
                <c:formatCode>##0.0%</c:formatCode>
                <c:ptCount val="7"/>
                <c:pt idx="0">
                  <c:v>0.12668672170645354</c:v>
                </c:pt>
                <c:pt idx="1">
                  <c:v>0.11063653756657531</c:v>
                </c:pt>
                <c:pt idx="2">
                  <c:v>0.16341147608014175</c:v>
                </c:pt>
                <c:pt idx="3">
                  <c:v>7.396689246061966E-2</c:v>
                </c:pt>
                <c:pt idx="4">
                  <c:v>0.11596070834795076</c:v>
                </c:pt>
                <c:pt idx="5">
                  <c:v>7.0442106457193093E-2</c:v>
                </c:pt>
                <c:pt idx="6">
                  <c:v>0.11596070834795076</c:v>
                </c:pt>
              </c:numCache>
            </c:numRef>
          </c:val>
        </c:ser>
        <c:ser>
          <c:idx val="0"/>
          <c:order val="1"/>
          <c:tx>
            <c:strRef>
              <c:f>'1.5_G'!$P$6</c:f>
              <c:strCache>
                <c:ptCount val="1"/>
                <c:pt idx="0">
                  <c:v>Ausländer der ersten Generation</c:v>
                </c:pt>
              </c:strCache>
            </c:strRef>
          </c:tx>
          <c:invertIfNegative val="0"/>
          <c:cat>
            <c:strRef>
              <c:f>'1.5_G'!$B$7:$B$26</c:f>
              <c:strCache>
                <c:ptCount val="7"/>
                <c:pt idx="0">
                  <c:v>CH</c:v>
                </c:pt>
                <c:pt idx="1">
                  <c:v>ZG</c:v>
                </c:pt>
                <c:pt idx="2">
                  <c:v>ZH</c:v>
                </c:pt>
                <c:pt idx="3">
                  <c:v>LU</c:v>
                </c:pt>
                <c:pt idx="4">
                  <c:v>SZ</c:v>
                </c:pt>
                <c:pt idx="5">
                  <c:v>NW</c:v>
                </c:pt>
                <c:pt idx="6">
                  <c:v>AG</c:v>
                </c:pt>
              </c:strCache>
            </c:strRef>
          </c:cat>
          <c:val>
            <c:numRef>
              <c:f>'1.5_G'!$P$7:$P$26</c:f>
              <c:numCache>
                <c:formatCode>##0.0%</c:formatCode>
                <c:ptCount val="7"/>
                <c:pt idx="0">
                  <c:v>0.20033150554490531</c:v>
                </c:pt>
                <c:pt idx="1">
                  <c:v>0.22086974507471949</c:v>
                </c:pt>
                <c:pt idx="2">
                  <c:v>0.22421715278724275</c:v>
                </c:pt>
                <c:pt idx="3">
                  <c:v>0.16823119163092709</c:v>
                </c:pt>
                <c:pt idx="4">
                  <c:v>0.18572207562422782</c:v>
                </c:pt>
                <c:pt idx="5">
                  <c:v>0.11235572696594164</c:v>
                </c:pt>
                <c:pt idx="6">
                  <c:v>0.18572207562422782</c:v>
                </c:pt>
              </c:numCache>
            </c:numRef>
          </c:val>
        </c:ser>
        <c:ser>
          <c:idx val="2"/>
          <c:order val="2"/>
          <c:tx>
            <c:strRef>
              <c:f>'1.5_G'!$Q$6</c:f>
              <c:strCache>
                <c:ptCount val="1"/>
                <c:pt idx="0">
                  <c:v>Ausländer der zweiten und höheren Generation</c:v>
                </c:pt>
              </c:strCache>
            </c:strRef>
          </c:tx>
          <c:invertIfNegative val="0"/>
          <c:cat>
            <c:strRef>
              <c:f>'1.5_G'!$B$7:$B$26</c:f>
              <c:strCache>
                <c:ptCount val="7"/>
                <c:pt idx="0">
                  <c:v>CH</c:v>
                </c:pt>
                <c:pt idx="1">
                  <c:v>ZG</c:v>
                </c:pt>
                <c:pt idx="2">
                  <c:v>ZH</c:v>
                </c:pt>
                <c:pt idx="3">
                  <c:v>LU</c:v>
                </c:pt>
                <c:pt idx="4">
                  <c:v>SZ</c:v>
                </c:pt>
                <c:pt idx="5">
                  <c:v>NW</c:v>
                </c:pt>
                <c:pt idx="6">
                  <c:v>AG</c:v>
                </c:pt>
              </c:strCache>
            </c:strRef>
          </c:cat>
          <c:val>
            <c:numRef>
              <c:f>'1.5_G'!$Q$7:$Q$26</c:f>
              <c:numCache>
                <c:formatCode>##0.0%</c:formatCode>
                <c:ptCount val="7"/>
                <c:pt idx="0">
                  <c:v>2.2023369594910611E-2</c:v>
                </c:pt>
                <c:pt idx="1">
                  <c:v>1.9814881844976474E-2</c:v>
                </c:pt>
                <c:pt idx="2">
                  <c:v>2.0377027395393214E-2</c:v>
                </c:pt>
                <c:pt idx="3">
                  <c:v>2.0898633211751973E-2</c:v>
                </c:pt>
                <c:pt idx="4">
                  <c:v>3.1832949466908678E-2</c:v>
                </c:pt>
                <c:pt idx="5">
                  <c:v>4.9910671241811533E-3</c:v>
                </c:pt>
                <c:pt idx="6">
                  <c:v>3.1832949466908678E-2</c:v>
                </c:pt>
              </c:numCache>
            </c:numRef>
          </c:val>
        </c:ser>
        <c:ser>
          <c:idx val="3"/>
          <c:order val="3"/>
          <c:tx>
            <c:strRef>
              <c:f>'1.5_G'!$S$6</c:f>
              <c:strCache>
                <c:ptCount val="1"/>
                <c:pt idx="0">
                  <c:v>Migrationshintergrund unbekannt</c:v>
                </c:pt>
              </c:strCache>
            </c:strRef>
          </c:tx>
          <c:invertIfNegative val="0"/>
          <c:cat>
            <c:strRef>
              <c:f>'1.5_G'!$B$7:$B$26</c:f>
              <c:strCache>
                <c:ptCount val="7"/>
                <c:pt idx="0">
                  <c:v>CH</c:v>
                </c:pt>
                <c:pt idx="1">
                  <c:v>ZG</c:v>
                </c:pt>
                <c:pt idx="2">
                  <c:v>ZH</c:v>
                </c:pt>
                <c:pt idx="3">
                  <c:v>LU</c:v>
                </c:pt>
                <c:pt idx="4">
                  <c:v>SZ</c:v>
                </c:pt>
                <c:pt idx="5">
                  <c:v>NW</c:v>
                </c:pt>
                <c:pt idx="6">
                  <c:v>AG</c:v>
                </c:pt>
              </c:strCache>
            </c:strRef>
          </c:cat>
          <c:val>
            <c:numRef>
              <c:f>'1.5_G'!$S$7:$S$26</c:f>
              <c:numCache>
                <c:formatCode>##0.0%</c:formatCode>
                <c:ptCount val="7"/>
                <c:pt idx="0">
                  <c:v>3.1428484800817488E-2</c:v>
                </c:pt>
                <c:pt idx="1">
                  <c:v>2.9019080614302705E-2</c:v>
                </c:pt>
                <c:pt idx="2">
                  <c:v>3.1629923674526376E-2</c:v>
                </c:pt>
                <c:pt idx="3">
                  <c:v>3.257846005851938E-2</c:v>
                </c:pt>
                <c:pt idx="4">
                  <c:v>3.2284818718445414E-2</c:v>
                </c:pt>
                <c:pt idx="5">
                  <c:v>3.3235969713297224E-2</c:v>
                </c:pt>
                <c:pt idx="6">
                  <c:v>3.2284818718445414E-2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8034304"/>
        <c:axId val="128035840"/>
      </c:barChart>
      <c:catAx>
        <c:axId val="128034304"/>
        <c:scaling>
          <c:orientation val="minMax"/>
        </c:scaling>
        <c:delete val="0"/>
        <c:axPos val="b"/>
        <c:majorTickMark val="out"/>
        <c:minorTickMark val="none"/>
        <c:tickLblPos val="nextTo"/>
        <c:crossAx val="128035840"/>
        <c:crosses val="autoZero"/>
        <c:auto val="1"/>
        <c:lblAlgn val="ctr"/>
        <c:lblOffset val="100"/>
        <c:noMultiLvlLbl val="0"/>
      </c:catAx>
      <c:valAx>
        <c:axId val="128035840"/>
        <c:scaling>
          <c:orientation val="minMax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12803430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txPr>
    <a:bodyPr/>
    <a:lstStyle/>
    <a:p>
      <a:pPr>
        <a:defRPr sz="800" baseline="0">
          <a:latin typeface="Arial" pitchFamily="34" charset="0"/>
        </a:defRPr>
      </a:pPr>
      <a:endParaRPr lang="de-DE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180975</xdr:colOff>
      <xdr:row>37</xdr:row>
      <xdr:rowOff>19050</xdr:rowOff>
    </xdr:from>
    <xdr:to>
      <xdr:col>7</xdr:col>
      <xdr:colOff>73575</xdr:colOff>
      <xdr:row>57</xdr:row>
      <xdr:rowOff>20550</xdr:rowOff>
    </xdr:to>
    <xdr:graphicFrame macro="">
      <xdr:nvGraphicFramePr>
        <xdr:cNvPr id="6" name="Diagramm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"/>
  <sheetViews>
    <sheetView zoomScaleNormal="100" workbookViewId="0">
      <selection activeCell="A4" sqref="A4"/>
    </sheetView>
  </sheetViews>
  <sheetFormatPr baseColWidth="10" defaultRowHeight="12" x14ac:dyDescent="0.2"/>
  <cols>
    <col min="1" max="4" width="24.25" style="87" customWidth="1"/>
    <col min="5" max="5" width="22.5" style="87" customWidth="1"/>
    <col min="6" max="16384" width="11" style="87"/>
  </cols>
  <sheetData>
    <row r="1" spans="1:8" s="83" customFormat="1" ht="12" customHeight="1" x14ac:dyDescent="0.2">
      <c r="A1" s="93" t="s">
        <v>1369</v>
      </c>
      <c r="B1" s="94" t="s">
        <v>1370</v>
      </c>
      <c r="C1" s="94" t="s">
        <v>1371</v>
      </c>
      <c r="D1" s="94" t="s">
        <v>1372</v>
      </c>
      <c r="F1" s="84"/>
      <c r="G1" s="85"/>
      <c r="H1" s="85"/>
    </row>
    <row r="2" spans="1:8" s="83" customFormat="1" ht="16.5" customHeight="1" x14ac:dyDescent="0.2">
      <c r="A2" s="93"/>
      <c r="B2" s="94"/>
      <c r="C2" s="94"/>
      <c r="D2" s="94"/>
      <c r="F2" s="84"/>
      <c r="G2" s="85"/>
      <c r="H2" s="85"/>
    </row>
    <row r="3" spans="1:8" s="83" customFormat="1" ht="16.5" customHeight="1" x14ac:dyDescent="0.2">
      <c r="A3" s="89"/>
      <c r="B3" s="90"/>
      <c r="C3" s="90"/>
      <c r="D3" s="90"/>
      <c r="F3" s="84"/>
      <c r="G3" s="85"/>
      <c r="H3" s="85"/>
    </row>
    <row r="5" spans="1:8" x14ac:dyDescent="0.2">
      <c r="A5" s="86" t="s">
        <v>1373</v>
      </c>
    </row>
    <row r="6" spans="1:8" x14ac:dyDescent="0.2">
      <c r="A6" s="86" t="s">
        <v>1374</v>
      </c>
    </row>
    <row r="7" spans="1:8" x14ac:dyDescent="0.2">
      <c r="A7" s="88" t="s">
        <v>1375</v>
      </c>
    </row>
    <row r="10" spans="1:8" x14ac:dyDescent="0.2">
      <c r="A10" s="87" t="s">
        <v>1376</v>
      </c>
    </row>
    <row r="11" spans="1:8" x14ac:dyDescent="0.2">
      <c r="A11" s="91"/>
      <c r="B11" s="91"/>
      <c r="C11" s="91"/>
      <c r="D11" s="91"/>
    </row>
    <row r="12" spans="1:8" x14ac:dyDescent="0.2">
      <c r="A12" s="91" t="s">
        <v>1379</v>
      </c>
      <c r="B12" s="91" t="s">
        <v>1380</v>
      </c>
      <c r="C12" s="91" t="s">
        <v>1381</v>
      </c>
      <c r="D12" s="91" t="s">
        <v>1382</v>
      </c>
    </row>
    <row r="13" spans="1:8" x14ac:dyDescent="0.2">
      <c r="A13" s="87" t="s">
        <v>1383</v>
      </c>
      <c r="B13" s="87" t="s">
        <v>1377</v>
      </c>
      <c r="C13" s="87" t="s">
        <v>1384</v>
      </c>
      <c r="D13" s="87" t="s">
        <v>1385</v>
      </c>
    </row>
    <row r="14" spans="1:8" x14ac:dyDescent="0.2">
      <c r="A14" s="87" t="s">
        <v>1386</v>
      </c>
      <c r="B14" s="87" t="s">
        <v>1378</v>
      </c>
      <c r="C14" s="87" t="s">
        <v>1384</v>
      </c>
      <c r="D14" s="87" t="s">
        <v>1385</v>
      </c>
    </row>
    <row r="15" spans="1:8" x14ac:dyDescent="0.2">
      <c r="A15" s="87" t="s">
        <v>1387</v>
      </c>
      <c r="B15" s="87" t="s">
        <v>1388</v>
      </c>
      <c r="C15" s="87" t="s">
        <v>1384</v>
      </c>
      <c r="D15" s="87" t="s">
        <v>1389</v>
      </c>
    </row>
    <row r="16" spans="1:8" x14ac:dyDescent="0.2">
      <c r="B16" s="87" t="s">
        <v>1390</v>
      </c>
      <c r="C16" s="87" t="s">
        <v>1384</v>
      </c>
      <c r="D16" s="87" t="s">
        <v>1389</v>
      </c>
    </row>
    <row r="17" spans="2:4" x14ac:dyDescent="0.2">
      <c r="B17" s="87" t="s">
        <v>1391</v>
      </c>
      <c r="C17" s="87" t="s">
        <v>1392</v>
      </c>
      <c r="D17" s="87" t="s">
        <v>1389</v>
      </c>
    </row>
  </sheetData>
  <mergeCells count="4">
    <mergeCell ref="A1:A2"/>
    <mergeCell ref="B1:B2"/>
    <mergeCell ref="C1:C2"/>
    <mergeCell ref="D1:D2"/>
  </mergeCells>
  <pageMargins left="0.70866141732283472" right="0.70866141732283472" top="0.78740157480314965" bottom="0.78740157480314965" header="0.31496062992125984" footer="0.31496062992125984"/>
  <pageSetup paperSize="9" orientation="portrait" r:id="rId1"/>
  <headerFooter>
    <oddFooter>&amp;L&amp;D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S53"/>
  <sheetViews>
    <sheetView zoomScaleNormal="100" workbookViewId="0">
      <pane xSplit="3" ySplit="4" topLeftCell="D5" activePane="bottomRight" state="frozen"/>
      <selection activeCell="D5" sqref="D5"/>
      <selection pane="topRight" activeCell="D5" sqref="D5"/>
      <selection pane="bottomLeft" activeCell="D5" sqref="D5"/>
      <selection pane="bottomRight" activeCell="D5" sqref="D5"/>
    </sheetView>
  </sheetViews>
  <sheetFormatPr baseColWidth="10" defaultRowHeight="14.25" x14ac:dyDescent="0.2"/>
  <cols>
    <col min="1" max="1" width="10.625" customWidth="1"/>
    <col min="2" max="2" width="14" customWidth="1"/>
    <col min="3" max="3" width="34.75" bestFit="1" customWidth="1"/>
    <col min="4" max="17" width="8.75" customWidth="1"/>
    <col min="18" max="18" width="1.25" customWidth="1"/>
  </cols>
  <sheetData>
    <row r="1" spans="1:19" x14ac:dyDescent="0.2">
      <c r="A1" s="13" t="s">
        <v>39</v>
      </c>
      <c r="B1" s="2"/>
      <c r="C1" s="2"/>
      <c r="D1" s="4"/>
      <c r="E1" s="4"/>
      <c r="F1" s="4"/>
      <c r="G1" s="4"/>
      <c r="H1" s="4"/>
      <c r="I1" s="4"/>
      <c r="J1" s="16"/>
      <c r="K1" s="16"/>
      <c r="L1" s="16"/>
      <c r="M1" s="16"/>
      <c r="N1" s="16"/>
      <c r="O1" s="16"/>
      <c r="P1" s="16"/>
      <c r="Q1" s="9" t="s">
        <v>38</v>
      </c>
      <c r="R1" s="16"/>
      <c r="S1" s="16"/>
    </row>
    <row r="2" spans="1:19" x14ac:dyDescent="0.2">
      <c r="A2" s="1"/>
      <c r="B2" s="1"/>
      <c r="C2" s="1"/>
      <c r="D2" s="5"/>
      <c r="E2" s="5"/>
      <c r="F2" s="5"/>
      <c r="G2" s="5"/>
      <c r="H2" s="5"/>
      <c r="I2" s="5"/>
      <c r="J2" s="16"/>
      <c r="K2" s="16"/>
      <c r="L2" s="16"/>
      <c r="M2" s="16"/>
      <c r="N2" s="16"/>
      <c r="O2" s="16"/>
      <c r="P2" s="16"/>
      <c r="R2" s="16"/>
      <c r="S2" s="16"/>
    </row>
    <row r="3" spans="1:19" ht="27" customHeight="1" x14ac:dyDescent="0.2">
      <c r="A3" s="109" t="s">
        <v>40</v>
      </c>
      <c r="B3" s="110"/>
      <c r="C3" s="111"/>
      <c r="D3" s="99" t="s">
        <v>0</v>
      </c>
      <c r="E3" s="100"/>
      <c r="F3" s="99" t="s">
        <v>77</v>
      </c>
      <c r="G3" s="100"/>
      <c r="H3" s="99" t="s">
        <v>78</v>
      </c>
      <c r="I3" s="100"/>
      <c r="J3" s="99" t="s">
        <v>79</v>
      </c>
      <c r="K3" s="100"/>
      <c r="L3" s="99" t="s">
        <v>80</v>
      </c>
      <c r="M3" s="100"/>
      <c r="N3" s="99" t="s">
        <v>81</v>
      </c>
      <c r="O3" s="100"/>
      <c r="P3" s="99" t="s">
        <v>4</v>
      </c>
      <c r="Q3" s="100"/>
      <c r="R3" s="16"/>
      <c r="S3" s="16"/>
    </row>
    <row r="4" spans="1:19" ht="39" customHeight="1" x14ac:dyDescent="0.2">
      <c r="A4" s="112"/>
      <c r="B4" s="113"/>
      <c r="C4" s="114"/>
      <c r="D4" s="17" t="s">
        <v>1</v>
      </c>
      <c r="E4" s="17" t="s">
        <v>5</v>
      </c>
      <c r="F4" s="17" t="s">
        <v>1</v>
      </c>
      <c r="G4" s="17" t="s">
        <v>5</v>
      </c>
      <c r="H4" s="17" t="s">
        <v>1</v>
      </c>
      <c r="I4" s="17" t="s">
        <v>5</v>
      </c>
      <c r="J4" s="17" t="s">
        <v>1</v>
      </c>
      <c r="K4" s="17" t="s">
        <v>5</v>
      </c>
      <c r="L4" s="17" t="s">
        <v>1</v>
      </c>
      <c r="M4" s="17" t="s">
        <v>5</v>
      </c>
      <c r="N4" s="17" t="s">
        <v>1</v>
      </c>
      <c r="O4" s="17" t="s">
        <v>5</v>
      </c>
      <c r="P4" s="17" t="s">
        <v>1</v>
      </c>
      <c r="Q4" s="17" t="s">
        <v>5</v>
      </c>
      <c r="R4" s="16"/>
      <c r="S4" s="16"/>
    </row>
    <row r="5" spans="1:19" ht="12.95" customHeight="1" x14ac:dyDescent="0.25">
      <c r="A5" s="103" t="s">
        <v>15</v>
      </c>
      <c r="B5" s="104" t="s">
        <v>0</v>
      </c>
      <c r="C5" s="105"/>
      <c r="D5" s="33">
        <v>29887</v>
      </c>
      <c r="E5" s="34">
        <v>8.9999999999999993E-3</v>
      </c>
      <c r="F5" s="33">
        <v>23142</v>
      </c>
      <c r="G5" s="37">
        <v>3.5000000000000003E-2</v>
      </c>
      <c r="H5" s="33">
        <v>1821</v>
      </c>
      <c r="I5" s="37">
        <v>0.251</v>
      </c>
      <c r="J5" s="33">
        <v>3447</v>
      </c>
      <c r="K5" s="37">
        <v>0.17799999999999999</v>
      </c>
      <c r="L5" s="33" t="s">
        <v>90</v>
      </c>
      <c r="M5" s="37" t="s">
        <v>91</v>
      </c>
      <c r="N5" s="33" t="s">
        <v>100</v>
      </c>
      <c r="O5" s="37" t="s">
        <v>101</v>
      </c>
      <c r="P5" s="33" t="s">
        <v>130</v>
      </c>
      <c r="Q5" s="37" t="s">
        <v>131</v>
      </c>
      <c r="R5" s="16"/>
      <c r="S5" s="16"/>
    </row>
    <row r="6" spans="1:19" ht="12.95" customHeight="1" x14ac:dyDescent="0.25">
      <c r="A6" s="103"/>
      <c r="B6" s="106" t="s">
        <v>41</v>
      </c>
      <c r="C6" s="18" t="s">
        <v>42</v>
      </c>
      <c r="D6" s="35">
        <v>15168</v>
      </c>
      <c r="E6" s="36">
        <v>6.6000000000000003E-2</v>
      </c>
      <c r="F6" s="35">
        <v>11674</v>
      </c>
      <c r="G6" s="38">
        <v>8.3000000000000004E-2</v>
      </c>
      <c r="H6" s="35" t="s">
        <v>513</v>
      </c>
      <c r="I6" s="38" t="s">
        <v>514</v>
      </c>
      <c r="J6" s="35">
        <v>1866</v>
      </c>
      <c r="K6" s="38">
        <v>0.255</v>
      </c>
      <c r="L6" s="35" t="s">
        <v>541</v>
      </c>
      <c r="M6" s="38" t="s">
        <v>542</v>
      </c>
      <c r="N6" s="35" t="s">
        <v>100</v>
      </c>
      <c r="O6" s="38" t="s">
        <v>101</v>
      </c>
      <c r="P6" s="35" t="s">
        <v>551</v>
      </c>
      <c r="Q6" s="38" t="s">
        <v>142</v>
      </c>
      <c r="R6" s="16"/>
      <c r="S6" s="16"/>
    </row>
    <row r="7" spans="1:19" ht="15" x14ac:dyDescent="0.25">
      <c r="A7" s="103"/>
      <c r="B7" s="106"/>
      <c r="C7" s="18" t="s">
        <v>43</v>
      </c>
      <c r="D7" s="35">
        <v>14719</v>
      </c>
      <c r="E7" s="36">
        <v>6.2E-2</v>
      </c>
      <c r="F7" s="35">
        <v>11468</v>
      </c>
      <c r="G7" s="38">
        <v>7.9000000000000001E-2</v>
      </c>
      <c r="H7" s="35" t="s">
        <v>515</v>
      </c>
      <c r="I7" s="38" t="s">
        <v>333</v>
      </c>
      <c r="J7" s="35">
        <v>1581</v>
      </c>
      <c r="K7" s="38">
        <v>0.26200000000000001</v>
      </c>
      <c r="L7" s="35" t="s">
        <v>100</v>
      </c>
      <c r="M7" s="38" t="s">
        <v>101</v>
      </c>
      <c r="N7" s="35" t="s">
        <v>100</v>
      </c>
      <c r="O7" s="38" t="s">
        <v>101</v>
      </c>
      <c r="P7" s="35" t="s">
        <v>552</v>
      </c>
      <c r="Q7" s="38" t="s">
        <v>358</v>
      </c>
      <c r="R7" s="16"/>
      <c r="S7" s="16"/>
    </row>
    <row r="8" spans="1:19" ht="15" x14ac:dyDescent="0.25">
      <c r="A8" s="103"/>
      <c r="B8" s="106" t="s">
        <v>44</v>
      </c>
      <c r="C8" s="18" t="s">
        <v>71</v>
      </c>
      <c r="D8" s="35">
        <v>4503</v>
      </c>
      <c r="E8" s="36">
        <v>0.151</v>
      </c>
      <c r="F8" s="35">
        <v>3697</v>
      </c>
      <c r="G8" s="38">
        <v>0.16800000000000001</v>
      </c>
      <c r="H8" s="35" t="s">
        <v>1253</v>
      </c>
      <c r="I8" s="38" t="s">
        <v>768</v>
      </c>
      <c r="J8" s="35" t="s">
        <v>1106</v>
      </c>
      <c r="K8" s="38" t="s">
        <v>378</v>
      </c>
      <c r="L8" s="35" t="s">
        <v>639</v>
      </c>
      <c r="M8" s="38" t="s">
        <v>111</v>
      </c>
      <c r="N8" s="35" t="s">
        <v>100</v>
      </c>
      <c r="O8" s="38" t="s">
        <v>101</v>
      </c>
      <c r="P8" s="35" t="s">
        <v>100</v>
      </c>
      <c r="Q8" s="38" t="s">
        <v>101</v>
      </c>
      <c r="R8" s="16"/>
      <c r="S8" s="16"/>
    </row>
    <row r="9" spans="1:19" ht="15" x14ac:dyDescent="0.25">
      <c r="A9" s="103"/>
      <c r="B9" s="106"/>
      <c r="C9" s="18" t="s">
        <v>72</v>
      </c>
      <c r="D9" s="35">
        <v>9557</v>
      </c>
      <c r="E9" s="36">
        <v>9.7000000000000003E-2</v>
      </c>
      <c r="F9" s="35">
        <v>6567</v>
      </c>
      <c r="G9" s="38">
        <v>0.125</v>
      </c>
      <c r="H9" s="35" t="s">
        <v>886</v>
      </c>
      <c r="I9" s="38" t="s">
        <v>571</v>
      </c>
      <c r="J9" s="35">
        <v>1926</v>
      </c>
      <c r="K9" s="38">
        <v>0.25</v>
      </c>
      <c r="L9" s="35" t="s">
        <v>100</v>
      </c>
      <c r="M9" s="38" t="s">
        <v>101</v>
      </c>
      <c r="N9" s="35" t="s">
        <v>100</v>
      </c>
      <c r="O9" s="38" t="s">
        <v>101</v>
      </c>
      <c r="P9" s="35" t="s">
        <v>159</v>
      </c>
      <c r="Q9" s="38" t="s">
        <v>331</v>
      </c>
      <c r="R9" s="16"/>
      <c r="S9" s="16"/>
    </row>
    <row r="10" spans="1:19" ht="15" x14ac:dyDescent="0.25">
      <c r="A10" s="103"/>
      <c r="B10" s="106"/>
      <c r="C10" s="18" t="s">
        <v>73</v>
      </c>
      <c r="D10" s="35">
        <v>10402</v>
      </c>
      <c r="E10" s="36">
        <v>8.5000000000000006E-2</v>
      </c>
      <c r="F10" s="35">
        <v>8079</v>
      </c>
      <c r="G10" s="38">
        <v>0.10299999999999999</v>
      </c>
      <c r="H10" s="35" t="s">
        <v>635</v>
      </c>
      <c r="I10" s="38" t="s">
        <v>391</v>
      </c>
      <c r="J10" s="35" t="s">
        <v>1254</v>
      </c>
      <c r="K10" s="38" t="s">
        <v>257</v>
      </c>
      <c r="L10" s="35" t="s">
        <v>100</v>
      </c>
      <c r="M10" s="38" t="s">
        <v>101</v>
      </c>
      <c r="N10" s="35" t="s">
        <v>100</v>
      </c>
      <c r="O10" s="38" t="s">
        <v>101</v>
      </c>
      <c r="P10" s="35" t="s">
        <v>655</v>
      </c>
      <c r="Q10" s="38" t="s">
        <v>322</v>
      </c>
      <c r="R10" s="16"/>
      <c r="S10" s="16"/>
    </row>
    <row r="11" spans="1:19" ht="15" x14ac:dyDescent="0.25">
      <c r="A11" s="103"/>
      <c r="B11" s="106"/>
      <c r="C11" s="18" t="s">
        <v>45</v>
      </c>
      <c r="D11" s="35">
        <v>5425</v>
      </c>
      <c r="E11" s="36">
        <v>0.13600000000000001</v>
      </c>
      <c r="F11" s="35">
        <v>4800</v>
      </c>
      <c r="G11" s="38">
        <v>0.14699999999999999</v>
      </c>
      <c r="H11" s="35" t="s">
        <v>330</v>
      </c>
      <c r="I11" s="38" t="s">
        <v>331</v>
      </c>
      <c r="J11" s="35" t="s">
        <v>806</v>
      </c>
      <c r="K11" s="38" t="s">
        <v>807</v>
      </c>
      <c r="L11" s="35" t="s">
        <v>100</v>
      </c>
      <c r="M11" s="38" t="s">
        <v>101</v>
      </c>
      <c r="N11" s="35" t="s">
        <v>100</v>
      </c>
      <c r="O11" s="38" t="s">
        <v>101</v>
      </c>
      <c r="P11" s="35" t="s">
        <v>1296</v>
      </c>
      <c r="Q11" s="38" t="s">
        <v>516</v>
      </c>
      <c r="R11" s="16"/>
      <c r="S11" s="16"/>
    </row>
    <row r="12" spans="1:19" ht="15" x14ac:dyDescent="0.25">
      <c r="A12" s="103"/>
      <c r="B12" s="107" t="s">
        <v>46</v>
      </c>
      <c r="C12" s="20" t="s">
        <v>74</v>
      </c>
      <c r="D12" s="35">
        <v>14373</v>
      </c>
      <c r="E12" s="36">
        <v>6.9000000000000006E-2</v>
      </c>
      <c r="F12" s="35">
        <v>10790</v>
      </c>
      <c r="G12" s="38">
        <v>8.6999999999999994E-2</v>
      </c>
      <c r="H12" s="35" t="s">
        <v>501</v>
      </c>
      <c r="I12" s="38" t="s">
        <v>255</v>
      </c>
      <c r="J12" s="35">
        <v>1885</v>
      </c>
      <c r="K12" s="38">
        <v>0.253</v>
      </c>
      <c r="L12" s="35" t="s">
        <v>539</v>
      </c>
      <c r="M12" s="38" t="s">
        <v>378</v>
      </c>
      <c r="N12" s="35" t="s">
        <v>100</v>
      </c>
      <c r="O12" s="38" t="s">
        <v>101</v>
      </c>
      <c r="P12" s="35" t="s">
        <v>543</v>
      </c>
      <c r="Q12" s="38" t="s">
        <v>208</v>
      </c>
      <c r="R12" s="16"/>
      <c r="S12" s="16"/>
    </row>
    <row r="13" spans="1:19" ht="15" x14ac:dyDescent="0.25">
      <c r="A13" s="103"/>
      <c r="B13" s="107"/>
      <c r="C13" s="19" t="s">
        <v>75</v>
      </c>
      <c r="D13" s="35">
        <v>1866</v>
      </c>
      <c r="E13" s="36">
        <v>0.24399999999999999</v>
      </c>
      <c r="F13" s="35" t="s">
        <v>487</v>
      </c>
      <c r="G13" s="38" t="s">
        <v>488</v>
      </c>
      <c r="H13" s="35" t="s">
        <v>100</v>
      </c>
      <c r="I13" s="38" t="s">
        <v>101</v>
      </c>
      <c r="J13" s="35" t="s">
        <v>457</v>
      </c>
      <c r="K13" s="38" t="s">
        <v>516</v>
      </c>
      <c r="L13" s="35" t="s">
        <v>100</v>
      </c>
      <c r="M13" s="38" t="s">
        <v>101</v>
      </c>
      <c r="N13" s="35" t="s">
        <v>100</v>
      </c>
      <c r="O13" s="38" t="s">
        <v>101</v>
      </c>
      <c r="P13" s="35" t="s">
        <v>100</v>
      </c>
      <c r="Q13" s="38" t="s">
        <v>101</v>
      </c>
      <c r="R13" s="16"/>
      <c r="S13" s="16"/>
    </row>
    <row r="14" spans="1:19" ht="15" x14ac:dyDescent="0.25">
      <c r="A14" s="103"/>
      <c r="B14" s="107"/>
      <c r="C14" s="19" t="s">
        <v>76</v>
      </c>
      <c r="D14" s="35">
        <v>1764</v>
      </c>
      <c r="E14" s="36">
        <v>0.251</v>
      </c>
      <c r="F14" s="35" t="s">
        <v>489</v>
      </c>
      <c r="G14" s="38" t="s">
        <v>490</v>
      </c>
      <c r="H14" s="35" t="s">
        <v>502</v>
      </c>
      <c r="I14" s="38" t="s">
        <v>453</v>
      </c>
      <c r="J14" s="35" t="s">
        <v>282</v>
      </c>
      <c r="K14" s="38" t="s">
        <v>517</v>
      </c>
      <c r="L14" s="35" t="s">
        <v>100</v>
      </c>
      <c r="M14" s="38" t="s">
        <v>101</v>
      </c>
      <c r="N14" s="35" t="s">
        <v>100</v>
      </c>
      <c r="O14" s="38" t="s">
        <v>101</v>
      </c>
      <c r="P14" s="35" t="s">
        <v>100</v>
      </c>
      <c r="Q14" s="38" t="s">
        <v>101</v>
      </c>
      <c r="R14" s="16"/>
      <c r="S14" s="16"/>
    </row>
    <row r="15" spans="1:19" ht="15" x14ac:dyDescent="0.25">
      <c r="A15" s="103"/>
      <c r="B15" s="107"/>
      <c r="C15" s="19" t="s">
        <v>47</v>
      </c>
      <c r="D15" s="35">
        <v>3007</v>
      </c>
      <c r="E15" s="36">
        <v>0.185</v>
      </c>
      <c r="F15" s="35">
        <v>2309</v>
      </c>
      <c r="G15" s="38">
        <v>0.216</v>
      </c>
      <c r="H15" s="35" t="s">
        <v>503</v>
      </c>
      <c r="I15" s="38" t="s">
        <v>504</v>
      </c>
      <c r="J15" s="35" t="s">
        <v>214</v>
      </c>
      <c r="K15" s="38" t="s">
        <v>518</v>
      </c>
      <c r="L15" s="35" t="s">
        <v>100</v>
      </c>
      <c r="M15" s="38" t="s">
        <v>101</v>
      </c>
      <c r="N15" s="35" t="s">
        <v>100</v>
      </c>
      <c r="O15" s="38" t="s">
        <v>101</v>
      </c>
      <c r="P15" s="35" t="s">
        <v>363</v>
      </c>
      <c r="Q15" s="38" t="s">
        <v>331</v>
      </c>
      <c r="R15" s="16"/>
      <c r="S15" s="16"/>
    </row>
    <row r="16" spans="1:19" ht="15" x14ac:dyDescent="0.25">
      <c r="A16" s="103"/>
      <c r="B16" s="107"/>
      <c r="C16" s="20" t="s">
        <v>48</v>
      </c>
      <c r="D16" s="35" t="s">
        <v>473</v>
      </c>
      <c r="E16" s="36" t="s">
        <v>474</v>
      </c>
      <c r="F16" s="35" t="s">
        <v>108</v>
      </c>
      <c r="G16" s="38" t="s">
        <v>140</v>
      </c>
      <c r="H16" s="35" t="s">
        <v>100</v>
      </c>
      <c r="I16" s="38" t="s">
        <v>101</v>
      </c>
      <c r="J16" s="35" t="s">
        <v>519</v>
      </c>
      <c r="K16" s="38" t="s">
        <v>389</v>
      </c>
      <c r="L16" s="35" t="s">
        <v>100</v>
      </c>
      <c r="M16" s="38" t="s">
        <v>101</v>
      </c>
      <c r="N16" s="35" t="s">
        <v>100</v>
      </c>
      <c r="O16" s="38" t="s">
        <v>101</v>
      </c>
      <c r="P16" s="35" t="s">
        <v>100</v>
      </c>
      <c r="Q16" s="38" t="s">
        <v>101</v>
      </c>
      <c r="R16" s="16"/>
      <c r="S16" s="16"/>
    </row>
    <row r="17" spans="1:19" ht="15" x14ac:dyDescent="0.25">
      <c r="A17" s="103"/>
      <c r="B17" s="107"/>
      <c r="C17" s="20" t="s">
        <v>49</v>
      </c>
      <c r="D17" s="35" t="s">
        <v>475</v>
      </c>
      <c r="E17" s="36" t="s">
        <v>476</v>
      </c>
      <c r="F17" s="35" t="s">
        <v>491</v>
      </c>
      <c r="G17" s="38" t="s">
        <v>303</v>
      </c>
      <c r="H17" s="35" t="s">
        <v>100</v>
      </c>
      <c r="I17" s="38" t="s">
        <v>101</v>
      </c>
      <c r="J17" s="35" t="s">
        <v>100</v>
      </c>
      <c r="K17" s="38" t="s">
        <v>101</v>
      </c>
      <c r="L17" s="35" t="s">
        <v>100</v>
      </c>
      <c r="M17" s="38" t="s">
        <v>101</v>
      </c>
      <c r="N17" s="35" t="s">
        <v>100</v>
      </c>
      <c r="O17" s="38" t="s">
        <v>101</v>
      </c>
      <c r="P17" s="35" t="s">
        <v>100</v>
      </c>
      <c r="Q17" s="38" t="s">
        <v>101</v>
      </c>
      <c r="R17" s="16"/>
      <c r="S17" s="16"/>
    </row>
    <row r="18" spans="1:19" ht="15" x14ac:dyDescent="0.25">
      <c r="A18" s="103"/>
      <c r="B18" s="107"/>
      <c r="C18" s="20" t="s">
        <v>50</v>
      </c>
      <c r="D18" s="35" t="s">
        <v>477</v>
      </c>
      <c r="E18" s="36" t="s">
        <v>103</v>
      </c>
      <c r="F18" s="35" t="s">
        <v>492</v>
      </c>
      <c r="G18" s="38" t="s">
        <v>493</v>
      </c>
      <c r="H18" s="35" t="s">
        <v>100</v>
      </c>
      <c r="I18" s="38" t="s">
        <v>101</v>
      </c>
      <c r="J18" s="35" t="s">
        <v>520</v>
      </c>
      <c r="K18" s="38" t="s">
        <v>169</v>
      </c>
      <c r="L18" s="35" t="s">
        <v>100</v>
      </c>
      <c r="M18" s="38" t="s">
        <v>101</v>
      </c>
      <c r="N18" s="35" t="s">
        <v>100</v>
      </c>
      <c r="O18" s="38" t="s">
        <v>101</v>
      </c>
      <c r="P18" s="35" t="s">
        <v>100</v>
      </c>
      <c r="Q18" s="38" t="s">
        <v>101</v>
      </c>
      <c r="R18" s="16"/>
      <c r="S18" s="16"/>
    </row>
    <row r="19" spans="1:19" ht="15" x14ac:dyDescent="0.25">
      <c r="A19" s="103"/>
      <c r="B19" s="107"/>
      <c r="C19" s="20" t="s">
        <v>51</v>
      </c>
      <c r="D19" s="35">
        <v>5172</v>
      </c>
      <c r="E19" s="36">
        <v>0.14000000000000001</v>
      </c>
      <c r="F19" s="35">
        <v>4384</v>
      </c>
      <c r="G19" s="38">
        <v>0.155</v>
      </c>
      <c r="H19" s="35" t="s">
        <v>330</v>
      </c>
      <c r="I19" s="38" t="s">
        <v>331</v>
      </c>
      <c r="J19" s="35" t="s">
        <v>521</v>
      </c>
      <c r="K19" s="38" t="s">
        <v>522</v>
      </c>
      <c r="L19" s="35" t="s">
        <v>100</v>
      </c>
      <c r="M19" s="38" t="s">
        <v>101</v>
      </c>
      <c r="N19" s="35" t="s">
        <v>100</v>
      </c>
      <c r="O19" s="38" t="s">
        <v>101</v>
      </c>
      <c r="P19" s="35" t="s">
        <v>539</v>
      </c>
      <c r="Q19" s="38" t="s">
        <v>544</v>
      </c>
      <c r="R19" s="16"/>
      <c r="S19" s="16"/>
    </row>
    <row r="20" spans="1:19" ht="15" x14ac:dyDescent="0.25">
      <c r="A20" s="103"/>
      <c r="B20" s="107"/>
      <c r="C20" s="20" t="s">
        <v>52</v>
      </c>
      <c r="D20" s="35" t="s">
        <v>266</v>
      </c>
      <c r="E20" s="36" t="s">
        <v>364</v>
      </c>
      <c r="F20" s="35" t="s">
        <v>494</v>
      </c>
      <c r="G20" s="38" t="s">
        <v>495</v>
      </c>
      <c r="H20" s="35" t="s">
        <v>100</v>
      </c>
      <c r="I20" s="38" t="s">
        <v>101</v>
      </c>
      <c r="J20" s="35" t="s">
        <v>100</v>
      </c>
      <c r="K20" s="38" t="s">
        <v>101</v>
      </c>
      <c r="L20" s="35" t="s">
        <v>100</v>
      </c>
      <c r="M20" s="38" t="s">
        <v>101</v>
      </c>
      <c r="N20" s="35" t="s">
        <v>100</v>
      </c>
      <c r="O20" s="38" t="s">
        <v>101</v>
      </c>
      <c r="P20" s="35" t="s">
        <v>100</v>
      </c>
      <c r="Q20" s="38" t="s">
        <v>101</v>
      </c>
      <c r="R20" s="16"/>
      <c r="S20" s="16"/>
    </row>
    <row r="21" spans="1:19" ht="15" x14ac:dyDescent="0.25">
      <c r="A21" s="103"/>
      <c r="B21" s="107"/>
      <c r="C21" s="20" t="s">
        <v>53</v>
      </c>
      <c r="D21" s="35" t="s">
        <v>100</v>
      </c>
      <c r="E21" s="36" t="s">
        <v>101</v>
      </c>
      <c r="F21" s="35" t="s">
        <v>100</v>
      </c>
      <c r="G21" s="38" t="s">
        <v>101</v>
      </c>
      <c r="H21" s="35" t="s">
        <v>100</v>
      </c>
      <c r="I21" s="38" t="s">
        <v>101</v>
      </c>
      <c r="J21" s="35" t="s">
        <v>100</v>
      </c>
      <c r="K21" s="38" t="s">
        <v>101</v>
      </c>
      <c r="L21" s="35" t="s">
        <v>100</v>
      </c>
      <c r="M21" s="38" t="s">
        <v>101</v>
      </c>
      <c r="N21" s="35" t="s">
        <v>100</v>
      </c>
      <c r="O21" s="38" t="s">
        <v>101</v>
      </c>
      <c r="P21" s="35" t="s">
        <v>100</v>
      </c>
      <c r="Q21" s="38" t="s">
        <v>101</v>
      </c>
      <c r="R21" s="16"/>
      <c r="S21" s="16"/>
    </row>
    <row r="22" spans="1:19" ht="15" x14ac:dyDescent="0.25">
      <c r="A22" s="103"/>
      <c r="B22" s="107" t="s">
        <v>54</v>
      </c>
      <c r="C22" s="19" t="s">
        <v>55</v>
      </c>
      <c r="D22" s="35">
        <v>1878</v>
      </c>
      <c r="E22" s="36">
        <v>0.247</v>
      </c>
      <c r="F22" s="35" t="s">
        <v>496</v>
      </c>
      <c r="G22" s="38" t="s">
        <v>83</v>
      </c>
      <c r="H22" s="35" t="s">
        <v>470</v>
      </c>
      <c r="I22" s="38" t="s">
        <v>113</v>
      </c>
      <c r="J22" s="35" t="s">
        <v>528</v>
      </c>
      <c r="K22" s="38" t="s">
        <v>529</v>
      </c>
      <c r="L22" s="35" t="s">
        <v>100</v>
      </c>
      <c r="M22" s="38" t="s">
        <v>101</v>
      </c>
      <c r="N22" s="35" t="s">
        <v>100</v>
      </c>
      <c r="O22" s="38" t="s">
        <v>101</v>
      </c>
      <c r="P22" s="35" t="s">
        <v>100</v>
      </c>
      <c r="Q22" s="38" t="s">
        <v>101</v>
      </c>
      <c r="R22" s="16"/>
      <c r="S22" s="16"/>
    </row>
    <row r="23" spans="1:19" ht="15" x14ac:dyDescent="0.25">
      <c r="A23" s="103"/>
      <c r="B23" s="107"/>
      <c r="C23" s="19" t="s">
        <v>56</v>
      </c>
      <c r="D23" s="35">
        <v>3438</v>
      </c>
      <c r="E23" s="36">
        <v>0.17699999999999999</v>
      </c>
      <c r="F23" s="35">
        <v>2734</v>
      </c>
      <c r="G23" s="38">
        <v>0.20100000000000001</v>
      </c>
      <c r="H23" s="35" t="s">
        <v>508</v>
      </c>
      <c r="I23" s="38" t="s">
        <v>509</v>
      </c>
      <c r="J23" s="35" t="s">
        <v>530</v>
      </c>
      <c r="K23" s="38" t="s">
        <v>531</v>
      </c>
      <c r="L23" s="35" t="s">
        <v>100</v>
      </c>
      <c r="M23" s="38" t="s">
        <v>101</v>
      </c>
      <c r="N23" s="35" t="s">
        <v>100</v>
      </c>
      <c r="O23" s="38" t="s">
        <v>101</v>
      </c>
      <c r="P23" s="35" t="s">
        <v>100</v>
      </c>
      <c r="Q23" s="38" t="s">
        <v>101</v>
      </c>
      <c r="R23" s="16"/>
      <c r="S23" s="16"/>
    </row>
    <row r="24" spans="1:19" ht="15" x14ac:dyDescent="0.25">
      <c r="A24" s="103"/>
      <c r="B24" s="107"/>
      <c r="C24" s="19" t="s">
        <v>57</v>
      </c>
      <c r="D24" s="35">
        <v>3358</v>
      </c>
      <c r="E24" s="36">
        <v>0.18</v>
      </c>
      <c r="F24" s="35">
        <v>2811</v>
      </c>
      <c r="G24" s="38">
        <v>0.19900000000000001</v>
      </c>
      <c r="H24" s="35" t="s">
        <v>510</v>
      </c>
      <c r="I24" s="38" t="s">
        <v>171</v>
      </c>
      <c r="J24" s="35" t="s">
        <v>304</v>
      </c>
      <c r="K24" s="38" t="s">
        <v>516</v>
      </c>
      <c r="L24" s="35" t="s">
        <v>100</v>
      </c>
      <c r="M24" s="38" t="s">
        <v>101</v>
      </c>
      <c r="N24" s="35" t="s">
        <v>100</v>
      </c>
      <c r="O24" s="38" t="s">
        <v>101</v>
      </c>
      <c r="P24" s="35" t="s">
        <v>100</v>
      </c>
      <c r="Q24" s="38" t="s">
        <v>101</v>
      </c>
      <c r="R24" s="16"/>
      <c r="S24" s="16"/>
    </row>
    <row r="25" spans="1:19" ht="15" x14ac:dyDescent="0.25">
      <c r="A25" s="103"/>
      <c r="B25" s="107"/>
      <c r="C25" s="19" t="s">
        <v>58</v>
      </c>
      <c r="D25" s="35">
        <v>2003</v>
      </c>
      <c r="E25" s="36">
        <v>0.23400000000000001</v>
      </c>
      <c r="F25" s="35">
        <v>1720</v>
      </c>
      <c r="G25" s="38">
        <v>0.254</v>
      </c>
      <c r="H25" s="35" t="s">
        <v>100</v>
      </c>
      <c r="I25" s="38" t="s">
        <v>101</v>
      </c>
      <c r="J25" s="35" t="s">
        <v>100</v>
      </c>
      <c r="K25" s="38" t="s">
        <v>101</v>
      </c>
      <c r="L25" s="35" t="s">
        <v>100</v>
      </c>
      <c r="M25" s="38" t="s">
        <v>101</v>
      </c>
      <c r="N25" s="35" t="s">
        <v>100</v>
      </c>
      <c r="O25" s="38" t="s">
        <v>101</v>
      </c>
      <c r="P25" s="35" t="s">
        <v>100</v>
      </c>
      <c r="Q25" s="38" t="s">
        <v>101</v>
      </c>
      <c r="R25" s="16"/>
      <c r="S25" s="16"/>
    </row>
    <row r="26" spans="1:19" ht="15" x14ac:dyDescent="0.25">
      <c r="A26" s="103"/>
      <c r="B26" s="107"/>
      <c r="C26" s="19" t="s">
        <v>59</v>
      </c>
      <c r="D26" s="35">
        <v>3506</v>
      </c>
      <c r="E26" s="36">
        <v>0.17299999999999999</v>
      </c>
      <c r="F26" s="35">
        <v>2433</v>
      </c>
      <c r="G26" s="38">
        <v>0.21099999999999999</v>
      </c>
      <c r="H26" s="35" t="s">
        <v>511</v>
      </c>
      <c r="I26" s="38" t="s">
        <v>512</v>
      </c>
      <c r="J26" s="35" t="s">
        <v>532</v>
      </c>
      <c r="K26" s="38" t="s">
        <v>533</v>
      </c>
      <c r="L26" s="35" t="s">
        <v>100</v>
      </c>
      <c r="M26" s="38" t="s">
        <v>101</v>
      </c>
      <c r="N26" s="35" t="s">
        <v>100</v>
      </c>
      <c r="O26" s="38" t="s">
        <v>101</v>
      </c>
      <c r="P26" s="35" t="s">
        <v>549</v>
      </c>
      <c r="Q26" s="38" t="s">
        <v>509</v>
      </c>
      <c r="R26" s="16"/>
      <c r="S26" s="16"/>
    </row>
    <row r="27" spans="1:19" ht="15" x14ac:dyDescent="0.25">
      <c r="A27" s="103"/>
      <c r="B27" s="107"/>
      <c r="C27" s="19" t="s">
        <v>60</v>
      </c>
      <c r="D27" s="35" t="s">
        <v>479</v>
      </c>
      <c r="E27" s="36" t="s">
        <v>480</v>
      </c>
      <c r="F27" s="35" t="s">
        <v>479</v>
      </c>
      <c r="G27" s="38" t="s">
        <v>480</v>
      </c>
      <c r="H27" s="35" t="s">
        <v>100</v>
      </c>
      <c r="I27" s="38" t="s">
        <v>101</v>
      </c>
      <c r="J27" s="35" t="s">
        <v>100</v>
      </c>
      <c r="K27" s="38" t="s">
        <v>101</v>
      </c>
      <c r="L27" s="35" t="s">
        <v>100</v>
      </c>
      <c r="M27" s="38" t="s">
        <v>101</v>
      </c>
      <c r="N27" s="35" t="s">
        <v>100</v>
      </c>
      <c r="O27" s="38" t="s">
        <v>101</v>
      </c>
      <c r="P27" s="35" t="s">
        <v>100</v>
      </c>
      <c r="Q27" s="38" t="s">
        <v>101</v>
      </c>
      <c r="R27" s="16"/>
      <c r="S27" s="16"/>
    </row>
    <row r="28" spans="1:19" ht="15" x14ac:dyDescent="0.25">
      <c r="A28" s="103"/>
      <c r="B28" s="107"/>
      <c r="C28" s="19" t="s">
        <v>61</v>
      </c>
      <c r="D28" s="35">
        <v>3224</v>
      </c>
      <c r="E28" s="36">
        <v>0.191</v>
      </c>
      <c r="F28" s="35">
        <v>2442</v>
      </c>
      <c r="G28" s="38">
        <v>0.221</v>
      </c>
      <c r="H28" s="35" t="s">
        <v>100</v>
      </c>
      <c r="I28" s="38" t="s">
        <v>101</v>
      </c>
      <c r="J28" s="35" t="s">
        <v>534</v>
      </c>
      <c r="K28" s="38" t="s">
        <v>165</v>
      </c>
      <c r="L28" s="35" t="s">
        <v>100</v>
      </c>
      <c r="M28" s="38" t="s">
        <v>101</v>
      </c>
      <c r="N28" s="35" t="s">
        <v>100</v>
      </c>
      <c r="O28" s="38" t="s">
        <v>101</v>
      </c>
      <c r="P28" s="35" t="s">
        <v>100</v>
      </c>
      <c r="Q28" s="38" t="s">
        <v>101</v>
      </c>
      <c r="R28" s="16"/>
      <c r="S28" s="16"/>
    </row>
    <row r="29" spans="1:19" ht="15" x14ac:dyDescent="0.25">
      <c r="A29" s="103"/>
      <c r="B29" s="107"/>
      <c r="C29" s="19" t="s">
        <v>62</v>
      </c>
      <c r="D29" s="35" t="s">
        <v>481</v>
      </c>
      <c r="E29" s="36" t="s">
        <v>482</v>
      </c>
      <c r="F29" s="35" t="s">
        <v>497</v>
      </c>
      <c r="G29" s="38" t="s">
        <v>498</v>
      </c>
      <c r="H29" s="35" t="s">
        <v>100</v>
      </c>
      <c r="I29" s="38" t="s">
        <v>101</v>
      </c>
      <c r="J29" s="35" t="s">
        <v>100</v>
      </c>
      <c r="K29" s="38" t="s">
        <v>101</v>
      </c>
      <c r="L29" s="35" t="s">
        <v>100</v>
      </c>
      <c r="M29" s="38" t="s">
        <v>101</v>
      </c>
      <c r="N29" s="35" t="s">
        <v>100</v>
      </c>
      <c r="O29" s="38" t="s">
        <v>101</v>
      </c>
      <c r="P29" s="35" t="s">
        <v>100</v>
      </c>
      <c r="Q29" s="38" t="s">
        <v>101</v>
      </c>
      <c r="R29" s="16"/>
      <c r="S29" s="16"/>
    </row>
    <row r="30" spans="1:19" ht="15" x14ac:dyDescent="0.25">
      <c r="A30" s="103"/>
      <c r="B30" s="107"/>
      <c r="C30" s="19" t="s">
        <v>63</v>
      </c>
      <c r="D30" s="35" t="s">
        <v>483</v>
      </c>
      <c r="E30" s="36" t="s">
        <v>484</v>
      </c>
      <c r="F30" s="35" t="s">
        <v>402</v>
      </c>
      <c r="G30" s="38" t="s">
        <v>499</v>
      </c>
      <c r="H30" s="35" t="s">
        <v>100</v>
      </c>
      <c r="I30" s="38" t="s">
        <v>101</v>
      </c>
      <c r="J30" s="35" t="s">
        <v>535</v>
      </c>
      <c r="K30" s="38" t="s">
        <v>498</v>
      </c>
      <c r="L30" s="35" t="s">
        <v>100</v>
      </c>
      <c r="M30" s="38" t="s">
        <v>101</v>
      </c>
      <c r="N30" s="35" t="s">
        <v>100</v>
      </c>
      <c r="O30" s="38" t="s">
        <v>101</v>
      </c>
      <c r="P30" s="35" t="s">
        <v>100</v>
      </c>
      <c r="Q30" s="38" t="s">
        <v>101</v>
      </c>
      <c r="R30" s="16"/>
      <c r="S30" s="16"/>
    </row>
    <row r="31" spans="1:19" ht="15" x14ac:dyDescent="0.25">
      <c r="A31" s="103"/>
      <c r="B31" s="107"/>
      <c r="C31" s="19" t="s">
        <v>64</v>
      </c>
      <c r="D31" s="35">
        <v>8806</v>
      </c>
      <c r="E31" s="36">
        <v>9.8000000000000004E-2</v>
      </c>
      <c r="F31" s="35">
        <v>7143</v>
      </c>
      <c r="G31" s="38">
        <v>0.114</v>
      </c>
      <c r="H31" s="35" t="s">
        <v>160</v>
      </c>
      <c r="I31" s="38" t="s">
        <v>474</v>
      </c>
      <c r="J31" s="35" t="s">
        <v>348</v>
      </c>
      <c r="K31" s="38" t="s">
        <v>536</v>
      </c>
      <c r="L31" s="35" t="s">
        <v>100</v>
      </c>
      <c r="M31" s="38" t="s">
        <v>101</v>
      </c>
      <c r="N31" s="35" t="s">
        <v>100</v>
      </c>
      <c r="O31" s="38" t="s">
        <v>101</v>
      </c>
      <c r="P31" s="35" t="s">
        <v>272</v>
      </c>
      <c r="Q31" s="38" t="s">
        <v>550</v>
      </c>
      <c r="R31" s="16"/>
      <c r="S31" s="16"/>
    </row>
    <row r="32" spans="1:19" ht="15" x14ac:dyDescent="0.25">
      <c r="A32" s="103"/>
      <c r="B32" s="108"/>
      <c r="C32" s="21" t="s">
        <v>65</v>
      </c>
      <c r="D32" s="35" t="s">
        <v>485</v>
      </c>
      <c r="E32" s="36" t="s">
        <v>486</v>
      </c>
      <c r="F32" s="35" t="s">
        <v>500</v>
      </c>
      <c r="G32" s="38" t="s">
        <v>354</v>
      </c>
      <c r="H32" s="35" t="s">
        <v>100</v>
      </c>
      <c r="I32" s="38" t="s">
        <v>101</v>
      </c>
      <c r="J32" s="35" t="s">
        <v>537</v>
      </c>
      <c r="K32" s="38" t="s">
        <v>538</v>
      </c>
      <c r="L32" s="35" t="s">
        <v>100</v>
      </c>
      <c r="M32" s="38" t="s">
        <v>101</v>
      </c>
      <c r="N32" s="35" t="s">
        <v>100</v>
      </c>
      <c r="O32" s="38" t="s">
        <v>101</v>
      </c>
      <c r="P32" s="35" t="s">
        <v>100</v>
      </c>
      <c r="Q32" s="38" t="s">
        <v>101</v>
      </c>
      <c r="R32" s="16"/>
      <c r="S32" s="16"/>
    </row>
    <row r="33" spans="1:19" ht="15" x14ac:dyDescent="0.25">
      <c r="A33" s="103"/>
      <c r="B33" s="103" t="s">
        <v>66</v>
      </c>
      <c r="C33" s="20" t="s">
        <v>67</v>
      </c>
      <c r="D33" s="35">
        <v>7659</v>
      </c>
      <c r="E33" s="36">
        <v>0.108</v>
      </c>
      <c r="F33" s="35">
        <v>5728</v>
      </c>
      <c r="G33" s="38">
        <v>0.13100000000000001</v>
      </c>
      <c r="H33" s="35" t="s">
        <v>505</v>
      </c>
      <c r="I33" s="38" t="s">
        <v>468</v>
      </c>
      <c r="J33" s="35" t="s">
        <v>523</v>
      </c>
      <c r="K33" s="38" t="s">
        <v>146</v>
      </c>
      <c r="L33" s="35" t="s">
        <v>540</v>
      </c>
      <c r="M33" s="38" t="s">
        <v>171</v>
      </c>
      <c r="N33" s="35" t="s">
        <v>100</v>
      </c>
      <c r="O33" s="38" t="s">
        <v>101</v>
      </c>
      <c r="P33" s="35" t="s">
        <v>545</v>
      </c>
      <c r="Q33" s="38" t="s">
        <v>546</v>
      </c>
      <c r="R33" s="16"/>
      <c r="S33" s="16"/>
    </row>
    <row r="34" spans="1:19" ht="15" x14ac:dyDescent="0.25">
      <c r="A34" s="103"/>
      <c r="B34" s="103"/>
      <c r="C34" s="20" t="s">
        <v>68</v>
      </c>
      <c r="D34" s="35">
        <v>15019</v>
      </c>
      <c r="E34" s="36">
        <v>6.4000000000000001E-2</v>
      </c>
      <c r="F34" s="35">
        <v>12196</v>
      </c>
      <c r="G34" s="38">
        <v>7.6999999999999999E-2</v>
      </c>
      <c r="H34" s="35" t="s">
        <v>506</v>
      </c>
      <c r="I34" s="38" t="s">
        <v>337</v>
      </c>
      <c r="J34" s="35" t="s">
        <v>524</v>
      </c>
      <c r="K34" s="38" t="s">
        <v>525</v>
      </c>
      <c r="L34" s="35" t="s">
        <v>232</v>
      </c>
      <c r="M34" s="38" t="s">
        <v>386</v>
      </c>
      <c r="N34" s="35" t="s">
        <v>100</v>
      </c>
      <c r="O34" s="38" t="s">
        <v>101</v>
      </c>
      <c r="P34" s="35" t="s">
        <v>547</v>
      </c>
      <c r="Q34" s="38" t="s">
        <v>499</v>
      </c>
      <c r="R34" s="16"/>
      <c r="S34" s="16"/>
    </row>
    <row r="35" spans="1:19" ht="15" x14ac:dyDescent="0.25">
      <c r="A35" s="103"/>
      <c r="B35" s="103"/>
      <c r="C35" s="20" t="s">
        <v>69</v>
      </c>
      <c r="D35" s="35">
        <v>6812</v>
      </c>
      <c r="E35" s="36">
        <v>0.11899999999999999</v>
      </c>
      <c r="F35" s="35">
        <v>5080</v>
      </c>
      <c r="G35" s="38">
        <v>0.14199999999999999</v>
      </c>
      <c r="H35" s="35" t="s">
        <v>507</v>
      </c>
      <c r="I35" s="38" t="s">
        <v>498</v>
      </c>
      <c r="J35" s="35" t="s">
        <v>332</v>
      </c>
      <c r="K35" s="38" t="s">
        <v>526</v>
      </c>
      <c r="L35" s="35" t="s">
        <v>100</v>
      </c>
      <c r="M35" s="38" t="s">
        <v>101</v>
      </c>
      <c r="N35" s="35" t="s">
        <v>100</v>
      </c>
      <c r="O35" s="38" t="s">
        <v>101</v>
      </c>
      <c r="P35" s="35" t="s">
        <v>548</v>
      </c>
      <c r="Q35" s="38" t="s">
        <v>203</v>
      </c>
      <c r="R35" s="16"/>
      <c r="S35" s="16"/>
    </row>
    <row r="36" spans="1:19" ht="15" x14ac:dyDescent="0.25">
      <c r="A36" s="103"/>
      <c r="B36" s="103"/>
      <c r="C36" s="20" t="s">
        <v>70</v>
      </c>
      <c r="D36" s="35" t="s">
        <v>478</v>
      </c>
      <c r="E36" s="36" t="s">
        <v>468</v>
      </c>
      <c r="F36" s="35" t="s">
        <v>100</v>
      </c>
      <c r="G36" s="38" t="s">
        <v>101</v>
      </c>
      <c r="H36" s="35" t="s">
        <v>100</v>
      </c>
      <c r="I36" s="38" t="s">
        <v>101</v>
      </c>
      <c r="J36" s="35" t="s">
        <v>527</v>
      </c>
      <c r="K36" s="38" t="s">
        <v>517</v>
      </c>
      <c r="L36" s="35" t="s">
        <v>100</v>
      </c>
      <c r="M36" s="38" t="s">
        <v>101</v>
      </c>
      <c r="N36" s="35" t="s">
        <v>100</v>
      </c>
      <c r="O36" s="38" t="s">
        <v>101</v>
      </c>
      <c r="P36" s="35" t="s">
        <v>100</v>
      </c>
      <c r="Q36" s="38" t="s">
        <v>101</v>
      </c>
      <c r="R36" s="16"/>
      <c r="S36" s="16"/>
    </row>
    <row r="37" spans="1:19" ht="15" x14ac:dyDescent="0.25">
      <c r="A37" s="22"/>
      <c r="B37" s="23"/>
      <c r="C37" s="22"/>
      <c r="D37" s="24"/>
      <c r="E37" s="25"/>
      <c r="F37" s="26"/>
      <c r="G37" s="27"/>
      <c r="H37" s="26"/>
      <c r="I37" s="27"/>
      <c r="J37" s="26"/>
      <c r="K37" s="27"/>
      <c r="L37" s="26"/>
      <c r="M37" s="27"/>
      <c r="N37" s="26"/>
      <c r="O37" s="27"/>
      <c r="P37" s="26"/>
      <c r="Q37" s="27"/>
      <c r="R37" s="16"/>
      <c r="S37" s="16"/>
    </row>
    <row r="38" spans="1:19" x14ac:dyDescent="0.2">
      <c r="A38" s="28" t="s">
        <v>8</v>
      </c>
      <c r="B38" s="16"/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</row>
    <row r="39" spans="1:19" x14ac:dyDescent="0.2">
      <c r="A39" s="28" t="s">
        <v>36</v>
      </c>
      <c r="B39" s="16"/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6"/>
      <c r="P39" s="16"/>
      <c r="Q39" s="16"/>
      <c r="R39" s="16"/>
      <c r="S39" s="16"/>
    </row>
    <row r="40" spans="1:19" x14ac:dyDescent="0.2">
      <c r="A40" s="28" t="s">
        <v>6</v>
      </c>
      <c r="B40" s="16"/>
      <c r="C40" s="16"/>
      <c r="D40" s="16"/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16"/>
      <c r="P40" s="16"/>
      <c r="Q40" s="16"/>
      <c r="R40" s="16"/>
      <c r="S40" s="16"/>
    </row>
    <row r="41" spans="1:19" x14ac:dyDescent="0.2">
      <c r="A41" s="28" t="s">
        <v>2</v>
      </c>
      <c r="B41" s="16"/>
      <c r="C41" s="16"/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16"/>
      <c r="O41" s="16"/>
      <c r="P41" s="16"/>
      <c r="Q41" s="16"/>
      <c r="R41" s="16"/>
      <c r="S41" s="16"/>
    </row>
    <row r="42" spans="1:19" x14ac:dyDescent="0.2">
      <c r="A42" s="28" t="s">
        <v>7</v>
      </c>
      <c r="B42" s="16"/>
      <c r="C42" s="16"/>
      <c r="D42" s="16"/>
      <c r="E42" s="16"/>
      <c r="F42" s="16"/>
      <c r="G42" s="16"/>
      <c r="H42" s="16"/>
      <c r="I42" s="16"/>
      <c r="J42" s="16"/>
      <c r="K42" s="16"/>
      <c r="L42" s="16"/>
      <c r="M42" s="16"/>
      <c r="N42" s="16"/>
      <c r="O42" s="16"/>
      <c r="P42" s="16"/>
      <c r="Q42" s="16"/>
      <c r="R42" s="16"/>
      <c r="S42" s="16"/>
    </row>
    <row r="43" spans="1:19" x14ac:dyDescent="0.2">
      <c r="A43" s="28" t="s">
        <v>37</v>
      </c>
      <c r="B43" s="16"/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  <c r="P43" s="16"/>
      <c r="Q43" s="16"/>
      <c r="R43" s="16"/>
      <c r="S43" s="16"/>
    </row>
    <row r="44" spans="1:19" x14ac:dyDescent="0.2">
      <c r="A44" s="28" t="s">
        <v>3</v>
      </c>
      <c r="B44" s="16"/>
      <c r="C44" s="16"/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16"/>
      <c r="P44" s="16"/>
      <c r="Q44" s="16"/>
      <c r="R44" s="16"/>
      <c r="S44" s="16"/>
    </row>
    <row r="45" spans="1:19" x14ac:dyDescent="0.2">
      <c r="A45" s="16"/>
      <c r="B45" s="16"/>
      <c r="C45" s="16"/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6"/>
      <c r="O45" s="16"/>
      <c r="P45" s="16"/>
      <c r="Q45" s="16"/>
      <c r="R45" s="16"/>
      <c r="S45" s="16"/>
    </row>
    <row r="46" spans="1:19" x14ac:dyDescent="0.2">
      <c r="A46" s="16"/>
      <c r="B46" s="16"/>
      <c r="C46" s="16"/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16"/>
      <c r="P46" s="16"/>
      <c r="Q46" s="16"/>
      <c r="R46" s="16"/>
      <c r="S46" s="16"/>
    </row>
    <row r="47" spans="1:19" x14ac:dyDescent="0.2">
      <c r="A47" s="16"/>
      <c r="B47" s="16"/>
      <c r="C47" s="16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  <c r="P47" s="16"/>
      <c r="Q47" s="16"/>
      <c r="R47" s="16"/>
      <c r="S47" s="16"/>
    </row>
    <row r="48" spans="1:19" x14ac:dyDescent="0.2">
      <c r="A48" s="16"/>
      <c r="B48" s="16"/>
      <c r="C48" s="16"/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  <c r="P48" s="16"/>
      <c r="Q48" s="16"/>
      <c r="R48" s="16"/>
      <c r="S48" s="16"/>
    </row>
    <row r="49" spans="1:19" x14ac:dyDescent="0.2">
      <c r="A49" s="16"/>
      <c r="B49" s="16"/>
      <c r="C49" s="16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  <c r="P49" s="16"/>
      <c r="Q49" s="16"/>
      <c r="R49" s="16"/>
      <c r="S49" s="16"/>
    </row>
    <row r="50" spans="1:19" x14ac:dyDescent="0.2">
      <c r="A50" s="16"/>
      <c r="B50" s="16"/>
      <c r="C50" s="16"/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6"/>
      <c r="P50" s="16"/>
      <c r="Q50" s="16"/>
      <c r="R50" s="16"/>
      <c r="S50" s="16"/>
    </row>
    <row r="51" spans="1:19" x14ac:dyDescent="0.2">
      <c r="A51" s="16"/>
      <c r="B51" s="16"/>
      <c r="C51" s="16"/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16"/>
      <c r="P51" s="16"/>
      <c r="Q51" s="16"/>
      <c r="R51" s="16"/>
      <c r="S51" s="16"/>
    </row>
    <row r="52" spans="1:19" x14ac:dyDescent="0.2">
      <c r="A52" s="16"/>
      <c r="B52" s="16"/>
      <c r="C52" s="16"/>
      <c r="D52" s="16"/>
      <c r="E52" s="16"/>
      <c r="F52" s="16"/>
      <c r="G52" s="16"/>
      <c r="H52" s="16"/>
      <c r="I52" s="16"/>
      <c r="J52" s="16"/>
      <c r="K52" s="16"/>
      <c r="L52" s="16"/>
      <c r="M52" s="16"/>
      <c r="N52" s="16"/>
      <c r="O52" s="16"/>
      <c r="P52" s="16"/>
      <c r="Q52" s="16"/>
      <c r="R52" s="16"/>
      <c r="S52" s="16"/>
    </row>
    <row r="53" spans="1:19" x14ac:dyDescent="0.2">
      <c r="A53" s="16"/>
      <c r="B53" s="16"/>
      <c r="C53" s="16"/>
      <c r="D53" s="16"/>
      <c r="E53" s="16"/>
      <c r="F53" s="16"/>
      <c r="G53" s="16"/>
      <c r="H53" s="16"/>
      <c r="I53" s="16"/>
      <c r="J53" s="16"/>
      <c r="K53" s="16"/>
      <c r="L53" s="16"/>
      <c r="M53" s="16"/>
      <c r="N53" s="16"/>
      <c r="O53" s="16"/>
      <c r="P53" s="16"/>
      <c r="Q53" s="16"/>
      <c r="R53" s="16"/>
      <c r="S53" s="16"/>
    </row>
  </sheetData>
  <mergeCells count="15">
    <mergeCell ref="N3:O3"/>
    <mergeCell ref="P3:Q3"/>
    <mergeCell ref="A3:C4"/>
    <mergeCell ref="D3:E3"/>
    <mergeCell ref="F3:G3"/>
    <mergeCell ref="H3:I3"/>
    <mergeCell ref="J3:K3"/>
    <mergeCell ref="L3:M3"/>
    <mergeCell ref="B33:B36"/>
    <mergeCell ref="A5:A36"/>
    <mergeCell ref="B5:C5"/>
    <mergeCell ref="B6:B7"/>
    <mergeCell ref="B8:B11"/>
    <mergeCell ref="B12:B21"/>
    <mergeCell ref="B22:B32"/>
  </mergeCells>
  <pageMargins left="0.78740157499999996" right="0.78740157499999996" top="0.984251969" bottom="0.984251969" header="0.5" footer="0.5"/>
  <pageSetup paperSize="9" orientation="portrait" horizontalDpi="4294967292" verticalDpi="4294967292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S53"/>
  <sheetViews>
    <sheetView zoomScaleNormal="100" workbookViewId="0">
      <pane xSplit="3" ySplit="4" topLeftCell="D5" activePane="bottomRight" state="frozen"/>
      <selection activeCell="D5" sqref="D5"/>
      <selection pane="topRight" activeCell="D5" sqref="D5"/>
      <selection pane="bottomLeft" activeCell="D5" sqref="D5"/>
      <selection pane="bottomRight" activeCell="A37" sqref="A37"/>
    </sheetView>
  </sheetViews>
  <sheetFormatPr baseColWidth="10" defaultRowHeight="14.25" x14ac:dyDescent="0.2"/>
  <cols>
    <col min="1" max="1" width="10.625" customWidth="1"/>
    <col min="2" max="2" width="14" customWidth="1"/>
    <col min="3" max="3" width="34.75" bestFit="1" customWidth="1"/>
    <col min="4" max="17" width="8.75" customWidth="1"/>
    <col min="18" max="18" width="1.25" customWidth="1"/>
  </cols>
  <sheetData>
    <row r="1" spans="1:19" x14ac:dyDescent="0.2">
      <c r="A1" s="13" t="s">
        <v>39</v>
      </c>
      <c r="B1" s="2"/>
      <c r="C1" s="2"/>
      <c r="D1" s="4"/>
      <c r="E1" s="4"/>
      <c r="F1" s="4"/>
      <c r="G1" s="4"/>
      <c r="H1" s="4"/>
      <c r="I1" s="4"/>
      <c r="J1" s="16"/>
      <c r="K1" s="16"/>
      <c r="L1" s="16"/>
      <c r="M1" s="16"/>
      <c r="N1" s="16"/>
      <c r="O1" s="16"/>
      <c r="P1" s="16"/>
      <c r="Q1" s="9" t="s">
        <v>38</v>
      </c>
      <c r="R1" s="16"/>
      <c r="S1" s="16"/>
    </row>
    <row r="2" spans="1:19" x14ac:dyDescent="0.2">
      <c r="A2" s="1"/>
      <c r="B2" s="1"/>
      <c r="C2" s="1"/>
      <c r="D2" s="5"/>
      <c r="E2" s="5"/>
      <c r="F2" s="5"/>
      <c r="G2" s="5"/>
      <c r="H2" s="5"/>
      <c r="I2" s="5"/>
      <c r="J2" s="16"/>
      <c r="K2" s="16"/>
      <c r="L2" s="16"/>
      <c r="M2" s="16"/>
      <c r="N2" s="16"/>
      <c r="O2" s="16"/>
      <c r="P2" s="16"/>
      <c r="R2" s="16"/>
      <c r="S2" s="16"/>
    </row>
    <row r="3" spans="1:19" ht="27" customHeight="1" x14ac:dyDescent="0.2">
      <c r="A3" s="109" t="s">
        <v>40</v>
      </c>
      <c r="B3" s="110"/>
      <c r="C3" s="111"/>
      <c r="D3" s="99" t="s">
        <v>0</v>
      </c>
      <c r="E3" s="100"/>
      <c r="F3" s="99" t="s">
        <v>77</v>
      </c>
      <c r="G3" s="100"/>
      <c r="H3" s="99" t="s">
        <v>78</v>
      </c>
      <c r="I3" s="100"/>
      <c r="J3" s="99" t="s">
        <v>79</v>
      </c>
      <c r="K3" s="100"/>
      <c r="L3" s="99" t="s">
        <v>80</v>
      </c>
      <c r="M3" s="100"/>
      <c r="N3" s="99" t="s">
        <v>81</v>
      </c>
      <c r="O3" s="100"/>
      <c r="P3" s="99" t="s">
        <v>4</v>
      </c>
      <c r="Q3" s="100"/>
      <c r="R3" s="16"/>
      <c r="S3" s="16"/>
    </row>
    <row r="4" spans="1:19" ht="39" customHeight="1" x14ac:dyDescent="0.2">
      <c r="A4" s="112"/>
      <c r="B4" s="113"/>
      <c r="C4" s="114"/>
      <c r="D4" s="17" t="s">
        <v>1</v>
      </c>
      <c r="E4" s="17" t="s">
        <v>5</v>
      </c>
      <c r="F4" s="17" t="s">
        <v>1</v>
      </c>
      <c r="G4" s="17" t="s">
        <v>5</v>
      </c>
      <c r="H4" s="17" t="s">
        <v>1</v>
      </c>
      <c r="I4" s="17" t="s">
        <v>5</v>
      </c>
      <c r="J4" s="17" t="s">
        <v>1</v>
      </c>
      <c r="K4" s="17" t="s">
        <v>5</v>
      </c>
      <c r="L4" s="17" t="s">
        <v>1</v>
      </c>
      <c r="M4" s="17" t="s">
        <v>5</v>
      </c>
      <c r="N4" s="17" t="s">
        <v>1</v>
      </c>
      <c r="O4" s="17" t="s">
        <v>5</v>
      </c>
      <c r="P4" s="17" t="s">
        <v>1</v>
      </c>
      <c r="Q4" s="17" t="s">
        <v>5</v>
      </c>
      <c r="R4" s="16"/>
      <c r="S4" s="16"/>
    </row>
    <row r="5" spans="1:19" ht="12.95" customHeight="1" x14ac:dyDescent="0.25">
      <c r="A5" s="103" t="s">
        <v>16</v>
      </c>
      <c r="B5" s="104" t="s">
        <v>0</v>
      </c>
      <c r="C5" s="105"/>
      <c r="D5" s="33">
        <v>35263</v>
      </c>
      <c r="E5" s="34">
        <v>8.0000000000000002E-3</v>
      </c>
      <c r="F5" s="33">
        <v>27469</v>
      </c>
      <c r="G5" s="37">
        <v>2.9000000000000001E-2</v>
      </c>
      <c r="H5" s="33">
        <v>2484</v>
      </c>
      <c r="I5" s="37">
        <v>0.20200000000000001</v>
      </c>
      <c r="J5" s="33">
        <v>3962</v>
      </c>
      <c r="K5" s="37">
        <v>0.17599999999999999</v>
      </c>
      <c r="L5" s="33" t="s">
        <v>92</v>
      </c>
      <c r="M5" s="37" t="s">
        <v>93</v>
      </c>
      <c r="N5" s="33" t="s">
        <v>100</v>
      </c>
      <c r="O5" s="37" t="s">
        <v>101</v>
      </c>
      <c r="P5" s="33" t="s">
        <v>132</v>
      </c>
      <c r="Q5" s="37" t="s">
        <v>133</v>
      </c>
      <c r="R5" s="16"/>
      <c r="S5" s="16"/>
    </row>
    <row r="6" spans="1:19" ht="12.95" customHeight="1" x14ac:dyDescent="0.25">
      <c r="A6" s="103"/>
      <c r="B6" s="106" t="s">
        <v>41</v>
      </c>
      <c r="C6" s="18" t="s">
        <v>42</v>
      </c>
      <c r="D6" s="35">
        <v>18043</v>
      </c>
      <c r="E6" s="36">
        <v>5.5E-2</v>
      </c>
      <c r="F6" s="35">
        <v>14088</v>
      </c>
      <c r="G6" s="38">
        <v>6.7000000000000004E-2</v>
      </c>
      <c r="H6" s="35" t="s">
        <v>586</v>
      </c>
      <c r="I6" s="38" t="s">
        <v>333</v>
      </c>
      <c r="J6" s="35">
        <v>2132</v>
      </c>
      <c r="K6" s="38">
        <v>0.24299999999999999</v>
      </c>
      <c r="L6" s="35" t="s">
        <v>100</v>
      </c>
      <c r="M6" s="38" t="s">
        <v>101</v>
      </c>
      <c r="N6" s="35" t="s">
        <v>100</v>
      </c>
      <c r="O6" s="38" t="s">
        <v>101</v>
      </c>
      <c r="P6" s="35" t="s">
        <v>500</v>
      </c>
      <c r="Q6" s="38" t="s">
        <v>611</v>
      </c>
      <c r="R6" s="16"/>
      <c r="S6" s="16"/>
    </row>
    <row r="7" spans="1:19" ht="15" x14ac:dyDescent="0.25">
      <c r="A7" s="103"/>
      <c r="B7" s="106"/>
      <c r="C7" s="18" t="s">
        <v>43</v>
      </c>
      <c r="D7" s="35">
        <v>17220</v>
      </c>
      <c r="E7" s="36">
        <v>5.8999999999999997E-2</v>
      </c>
      <c r="F7" s="35">
        <v>13382</v>
      </c>
      <c r="G7" s="38">
        <v>7.0999999999999994E-2</v>
      </c>
      <c r="H7" s="35">
        <v>1529</v>
      </c>
      <c r="I7" s="38">
        <v>0.26200000000000001</v>
      </c>
      <c r="J7" s="35" t="s">
        <v>606</v>
      </c>
      <c r="K7" s="38" t="s">
        <v>607</v>
      </c>
      <c r="L7" s="35" t="s">
        <v>100</v>
      </c>
      <c r="M7" s="38" t="s">
        <v>101</v>
      </c>
      <c r="N7" s="35" t="s">
        <v>100</v>
      </c>
      <c r="O7" s="38" t="s">
        <v>101</v>
      </c>
      <c r="P7" s="35" t="s">
        <v>494</v>
      </c>
      <c r="Q7" s="38" t="s">
        <v>498</v>
      </c>
      <c r="R7" s="16"/>
      <c r="S7" s="16"/>
    </row>
    <row r="8" spans="1:19" ht="15" x14ac:dyDescent="0.25">
      <c r="A8" s="103"/>
      <c r="B8" s="106" t="s">
        <v>44</v>
      </c>
      <c r="C8" s="18" t="s">
        <v>71</v>
      </c>
      <c r="D8" s="35">
        <v>4867</v>
      </c>
      <c r="E8" s="36">
        <v>0.13700000000000001</v>
      </c>
      <c r="F8" s="35">
        <v>4176</v>
      </c>
      <c r="G8" s="38">
        <v>0.14599999999999999</v>
      </c>
      <c r="H8" s="35" t="s">
        <v>537</v>
      </c>
      <c r="I8" s="38" t="s">
        <v>504</v>
      </c>
      <c r="J8" s="35" t="s">
        <v>412</v>
      </c>
      <c r="K8" s="38" t="s">
        <v>1256</v>
      </c>
      <c r="L8" s="35" t="s">
        <v>100</v>
      </c>
      <c r="M8" s="38" t="s">
        <v>101</v>
      </c>
      <c r="N8" s="35" t="s">
        <v>100</v>
      </c>
      <c r="O8" s="38" t="s">
        <v>101</v>
      </c>
      <c r="P8" s="35" t="s">
        <v>100</v>
      </c>
      <c r="Q8" s="38" t="s">
        <v>101</v>
      </c>
      <c r="R8" s="16"/>
      <c r="S8" s="16"/>
    </row>
    <row r="9" spans="1:19" ht="15" x14ac:dyDescent="0.25">
      <c r="A9" s="103"/>
      <c r="B9" s="106"/>
      <c r="C9" s="18" t="s">
        <v>72</v>
      </c>
      <c r="D9" s="35">
        <v>10746</v>
      </c>
      <c r="E9" s="36">
        <v>8.7999999999999995E-2</v>
      </c>
      <c r="F9" s="35">
        <v>7912</v>
      </c>
      <c r="G9" s="38">
        <v>0.105</v>
      </c>
      <c r="H9" s="35" t="s">
        <v>610</v>
      </c>
      <c r="I9" s="38" t="s">
        <v>401</v>
      </c>
      <c r="J9" s="35">
        <v>1955</v>
      </c>
      <c r="K9" s="38">
        <v>0.26200000000000001</v>
      </c>
      <c r="L9" s="35" t="s">
        <v>100</v>
      </c>
      <c r="M9" s="38" t="s">
        <v>101</v>
      </c>
      <c r="N9" s="35" t="s">
        <v>100</v>
      </c>
      <c r="O9" s="38" t="s">
        <v>101</v>
      </c>
      <c r="P9" s="35" t="s">
        <v>881</v>
      </c>
      <c r="Q9" s="38" t="s">
        <v>407</v>
      </c>
      <c r="R9" s="16"/>
      <c r="S9" s="16"/>
    </row>
    <row r="10" spans="1:19" ht="15" x14ac:dyDescent="0.25">
      <c r="A10" s="103"/>
      <c r="B10" s="106"/>
      <c r="C10" s="18" t="s">
        <v>73</v>
      </c>
      <c r="D10" s="35">
        <v>12806</v>
      </c>
      <c r="E10" s="36">
        <v>7.2999999999999995E-2</v>
      </c>
      <c r="F10" s="35">
        <v>9807</v>
      </c>
      <c r="G10" s="38">
        <v>8.6999999999999994E-2</v>
      </c>
      <c r="H10" s="35" t="s">
        <v>1255</v>
      </c>
      <c r="I10" s="38" t="s">
        <v>135</v>
      </c>
      <c r="J10" s="35" t="s">
        <v>1257</v>
      </c>
      <c r="K10" s="38" t="s">
        <v>295</v>
      </c>
      <c r="L10" s="35" t="s">
        <v>100</v>
      </c>
      <c r="M10" s="38" t="s">
        <v>101</v>
      </c>
      <c r="N10" s="35" t="s">
        <v>100</v>
      </c>
      <c r="O10" s="38" t="s">
        <v>101</v>
      </c>
      <c r="P10" s="35" t="s">
        <v>1258</v>
      </c>
      <c r="Q10" s="38" t="s">
        <v>380</v>
      </c>
      <c r="R10" s="16"/>
      <c r="S10" s="16"/>
    </row>
    <row r="11" spans="1:19" ht="15" x14ac:dyDescent="0.25">
      <c r="A11" s="103"/>
      <c r="B11" s="106"/>
      <c r="C11" s="18" t="s">
        <v>45</v>
      </c>
      <c r="D11" s="35">
        <v>6844</v>
      </c>
      <c r="E11" s="36">
        <v>0.11799999999999999</v>
      </c>
      <c r="F11" s="35">
        <v>5573</v>
      </c>
      <c r="G11" s="38">
        <v>0.13400000000000001</v>
      </c>
      <c r="H11" s="35" t="s">
        <v>668</v>
      </c>
      <c r="I11" s="38" t="s">
        <v>322</v>
      </c>
      <c r="J11" s="35" t="s">
        <v>381</v>
      </c>
      <c r="K11" s="38" t="s">
        <v>138</v>
      </c>
      <c r="L11" s="35" t="s">
        <v>100</v>
      </c>
      <c r="M11" s="38" t="s">
        <v>101</v>
      </c>
      <c r="N11" s="35" t="s">
        <v>100</v>
      </c>
      <c r="O11" s="38" t="s">
        <v>101</v>
      </c>
      <c r="P11" s="35" t="s">
        <v>311</v>
      </c>
      <c r="Q11" s="38" t="s">
        <v>942</v>
      </c>
      <c r="R11" s="16"/>
      <c r="S11" s="16"/>
    </row>
    <row r="12" spans="1:19" ht="15" x14ac:dyDescent="0.25">
      <c r="A12" s="103"/>
      <c r="B12" s="107" t="s">
        <v>46</v>
      </c>
      <c r="C12" s="20" t="s">
        <v>74</v>
      </c>
      <c r="D12" s="35">
        <v>16307</v>
      </c>
      <c r="E12" s="36">
        <v>6.0999999999999999E-2</v>
      </c>
      <c r="F12" s="35">
        <v>12765</v>
      </c>
      <c r="G12" s="38">
        <v>7.2999999999999995E-2</v>
      </c>
      <c r="H12" s="35" t="s">
        <v>574</v>
      </c>
      <c r="I12" s="38" t="s">
        <v>324</v>
      </c>
      <c r="J12" s="35">
        <v>2152</v>
      </c>
      <c r="K12" s="38">
        <v>0.246</v>
      </c>
      <c r="L12" s="35" t="s">
        <v>100</v>
      </c>
      <c r="M12" s="38" t="s">
        <v>101</v>
      </c>
      <c r="N12" s="35" t="s">
        <v>100</v>
      </c>
      <c r="O12" s="38" t="s">
        <v>101</v>
      </c>
      <c r="P12" s="35" t="s">
        <v>164</v>
      </c>
      <c r="Q12" s="38" t="s">
        <v>107</v>
      </c>
      <c r="R12" s="16"/>
      <c r="S12" s="16"/>
    </row>
    <row r="13" spans="1:19" ht="15" x14ac:dyDescent="0.25">
      <c r="A13" s="103"/>
      <c r="B13" s="107"/>
      <c r="C13" s="19" t="s">
        <v>75</v>
      </c>
      <c r="D13" s="35">
        <v>1929</v>
      </c>
      <c r="E13" s="36">
        <v>0.23300000000000001</v>
      </c>
      <c r="F13" s="35">
        <v>1577</v>
      </c>
      <c r="G13" s="38">
        <v>0.25700000000000001</v>
      </c>
      <c r="H13" s="35" t="s">
        <v>100</v>
      </c>
      <c r="I13" s="38" t="s">
        <v>101</v>
      </c>
      <c r="J13" s="35" t="s">
        <v>100</v>
      </c>
      <c r="K13" s="38" t="s">
        <v>101</v>
      </c>
      <c r="L13" s="35" t="s">
        <v>100</v>
      </c>
      <c r="M13" s="38" t="s">
        <v>101</v>
      </c>
      <c r="N13" s="35" t="s">
        <v>100</v>
      </c>
      <c r="O13" s="38" t="s">
        <v>101</v>
      </c>
      <c r="P13" s="35" t="s">
        <v>100</v>
      </c>
      <c r="Q13" s="38" t="s">
        <v>101</v>
      </c>
      <c r="R13" s="16"/>
      <c r="S13" s="16"/>
    </row>
    <row r="14" spans="1:19" ht="15" x14ac:dyDescent="0.25">
      <c r="A14" s="103"/>
      <c r="B14" s="107"/>
      <c r="C14" s="19" t="s">
        <v>76</v>
      </c>
      <c r="D14" s="35">
        <v>1455</v>
      </c>
      <c r="E14" s="36">
        <v>0.26800000000000002</v>
      </c>
      <c r="F14" s="35" t="s">
        <v>563</v>
      </c>
      <c r="G14" s="38" t="s">
        <v>564</v>
      </c>
      <c r="H14" s="35" t="s">
        <v>268</v>
      </c>
      <c r="I14" s="38" t="s">
        <v>575</v>
      </c>
      <c r="J14" s="35" t="s">
        <v>200</v>
      </c>
      <c r="K14" s="38" t="s">
        <v>389</v>
      </c>
      <c r="L14" s="35" t="s">
        <v>100</v>
      </c>
      <c r="M14" s="38" t="s">
        <v>101</v>
      </c>
      <c r="N14" s="35" t="s">
        <v>100</v>
      </c>
      <c r="O14" s="38" t="s">
        <v>101</v>
      </c>
      <c r="P14" s="35" t="s">
        <v>100</v>
      </c>
      <c r="Q14" s="38" t="s">
        <v>101</v>
      </c>
      <c r="R14" s="16"/>
      <c r="S14" s="16"/>
    </row>
    <row r="15" spans="1:19" ht="15" x14ac:dyDescent="0.25">
      <c r="A15" s="103"/>
      <c r="B15" s="107"/>
      <c r="C15" s="19" t="s">
        <v>47</v>
      </c>
      <c r="D15" s="35">
        <v>2972</v>
      </c>
      <c r="E15" s="36">
        <v>0.182</v>
      </c>
      <c r="F15" s="35">
        <v>2516</v>
      </c>
      <c r="G15" s="38">
        <v>0.19800000000000001</v>
      </c>
      <c r="H15" s="35" t="s">
        <v>576</v>
      </c>
      <c r="I15" s="38" t="s">
        <v>577</v>
      </c>
      <c r="J15" s="35" t="s">
        <v>100</v>
      </c>
      <c r="K15" s="38" t="s">
        <v>101</v>
      </c>
      <c r="L15" s="35" t="s">
        <v>100</v>
      </c>
      <c r="M15" s="38" t="s">
        <v>101</v>
      </c>
      <c r="N15" s="35" t="s">
        <v>100</v>
      </c>
      <c r="O15" s="38" t="s">
        <v>101</v>
      </c>
      <c r="P15" s="35" t="s">
        <v>100</v>
      </c>
      <c r="Q15" s="38" t="s">
        <v>101</v>
      </c>
      <c r="R15" s="16"/>
      <c r="S15" s="16"/>
    </row>
    <row r="16" spans="1:19" ht="15" x14ac:dyDescent="0.25">
      <c r="A16" s="103"/>
      <c r="B16" s="107"/>
      <c r="C16" s="20" t="s">
        <v>48</v>
      </c>
      <c r="D16" s="35" t="s">
        <v>553</v>
      </c>
      <c r="E16" s="36" t="s">
        <v>243</v>
      </c>
      <c r="F16" s="35" t="s">
        <v>412</v>
      </c>
      <c r="G16" s="38" t="s">
        <v>565</v>
      </c>
      <c r="H16" s="35" t="s">
        <v>100</v>
      </c>
      <c r="I16" s="38" t="s">
        <v>101</v>
      </c>
      <c r="J16" s="35" t="s">
        <v>100</v>
      </c>
      <c r="K16" s="38" t="s">
        <v>101</v>
      </c>
      <c r="L16" s="35" t="s">
        <v>100</v>
      </c>
      <c r="M16" s="38" t="s">
        <v>101</v>
      </c>
      <c r="N16" s="35" t="s">
        <v>100</v>
      </c>
      <c r="O16" s="38" t="s">
        <v>101</v>
      </c>
      <c r="P16" s="35" t="s">
        <v>100</v>
      </c>
      <c r="Q16" s="38" t="s">
        <v>101</v>
      </c>
      <c r="R16" s="16"/>
      <c r="S16" s="16"/>
    </row>
    <row r="17" spans="1:19" ht="15" x14ac:dyDescent="0.25">
      <c r="A17" s="103"/>
      <c r="B17" s="107"/>
      <c r="C17" s="20" t="s">
        <v>49</v>
      </c>
      <c r="D17" s="35">
        <v>1871</v>
      </c>
      <c r="E17" s="36">
        <v>0.23100000000000001</v>
      </c>
      <c r="F17" s="35">
        <v>1418</v>
      </c>
      <c r="G17" s="38">
        <v>0.26200000000000001</v>
      </c>
      <c r="H17" s="35" t="s">
        <v>100</v>
      </c>
      <c r="I17" s="38" t="s">
        <v>101</v>
      </c>
      <c r="J17" s="35" t="s">
        <v>587</v>
      </c>
      <c r="K17" s="38" t="s">
        <v>588</v>
      </c>
      <c r="L17" s="35" t="s">
        <v>100</v>
      </c>
      <c r="M17" s="38" t="s">
        <v>101</v>
      </c>
      <c r="N17" s="35" t="s">
        <v>100</v>
      </c>
      <c r="O17" s="38" t="s">
        <v>101</v>
      </c>
      <c r="P17" s="35" t="s">
        <v>100</v>
      </c>
      <c r="Q17" s="38" t="s">
        <v>101</v>
      </c>
      <c r="R17" s="16"/>
      <c r="S17" s="16"/>
    </row>
    <row r="18" spans="1:19" ht="15" x14ac:dyDescent="0.25">
      <c r="A18" s="103"/>
      <c r="B18" s="107"/>
      <c r="C18" s="20" t="s">
        <v>50</v>
      </c>
      <c r="D18" s="35">
        <v>1918</v>
      </c>
      <c r="E18" s="36">
        <v>0.23799999999999999</v>
      </c>
      <c r="F18" s="35" t="s">
        <v>566</v>
      </c>
      <c r="G18" s="38" t="s">
        <v>103</v>
      </c>
      <c r="H18" s="35" t="s">
        <v>100</v>
      </c>
      <c r="I18" s="38" t="s">
        <v>101</v>
      </c>
      <c r="J18" s="35" t="s">
        <v>589</v>
      </c>
      <c r="K18" s="38" t="s">
        <v>565</v>
      </c>
      <c r="L18" s="35" t="s">
        <v>100</v>
      </c>
      <c r="M18" s="38" t="s">
        <v>101</v>
      </c>
      <c r="N18" s="35" t="s">
        <v>100</v>
      </c>
      <c r="O18" s="38" t="s">
        <v>101</v>
      </c>
      <c r="P18" s="35" t="s">
        <v>100</v>
      </c>
      <c r="Q18" s="38" t="s">
        <v>101</v>
      </c>
      <c r="R18" s="16"/>
      <c r="S18" s="16"/>
    </row>
    <row r="19" spans="1:19" ht="15" x14ac:dyDescent="0.25">
      <c r="A19" s="103"/>
      <c r="B19" s="107"/>
      <c r="C19" s="20" t="s">
        <v>51</v>
      </c>
      <c r="D19" s="35">
        <v>7629</v>
      </c>
      <c r="E19" s="36">
        <v>0.11</v>
      </c>
      <c r="F19" s="35">
        <v>6063</v>
      </c>
      <c r="G19" s="38">
        <v>0.126</v>
      </c>
      <c r="H19" s="35" t="s">
        <v>578</v>
      </c>
      <c r="I19" s="38" t="s">
        <v>356</v>
      </c>
      <c r="J19" s="35" t="s">
        <v>590</v>
      </c>
      <c r="K19" s="38" t="s">
        <v>413</v>
      </c>
      <c r="L19" s="35" t="s">
        <v>100</v>
      </c>
      <c r="M19" s="38" t="s">
        <v>101</v>
      </c>
      <c r="N19" s="35" t="s">
        <v>100</v>
      </c>
      <c r="O19" s="38" t="s">
        <v>101</v>
      </c>
      <c r="P19" s="35" t="s">
        <v>160</v>
      </c>
      <c r="Q19" s="38" t="s">
        <v>364</v>
      </c>
      <c r="R19" s="16"/>
      <c r="S19" s="16"/>
    </row>
    <row r="20" spans="1:19" ht="15" x14ac:dyDescent="0.25">
      <c r="A20" s="103"/>
      <c r="B20" s="107"/>
      <c r="C20" s="20" t="s">
        <v>52</v>
      </c>
      <c r="D20" s="35" t="s">
        <v>554</v>
      </c>
      <c r="E20" s="36" t="s">
        <v>555</v>
      </c>
      <c r="F20" s="35" t="s">
        <v>567</v>
      </c>
      <c r="G20" s="38" t="s">
        <v>359</v>
      </c>
      <c r="H20" s="35" t="s">
        <v>100</v>
      </c>
      <c r="I20" s="38" t="s">
        <v>101</v>
      </c>
      <c r="J20" s="35" t="s">
        <v>100</v>
      </c>
      <c r="K20" s="38" t="s">
        <v>101</v>
      </c>
      <c r="L20" s="35" t="s">
        <v>100</v>
      </c>
      <c r="M20" s="38" t="s">
        <v>101</v>
      </c>
      <c r="N20" s="35" t="s">
        <v>100</v>
      </c>
      <c r="O20" s="38" t="s">
        <v>101</v>
      </c>
      <c r="P20" s="35" t="s">
        <v>100</v>
      </c>
      <c r="Q20" s="38" t="s">
        <v>101</v>
      </c>
      <c r="R20" s="16"/>
      <c r="S20" s="16"/>
    </row>
    <row r="21" spans="1:19" ht="15" x14ac:dyDescent="0.25">
      <c r="A21" s="103"/>
      <c r="B21" s="107"/>
      <c r="C21" s="20" t="s">
        <v>53</v>
      </c>
      <c r="D21" s="35" t="s">
        <v>100</v>
      </c>
      <c r="E21" s="36" t="s">
        <v>101</v>
      </c>
      <c r="F21" s="35" t="s">
        <v>100</v>
      </c>
      <c r="G21" s="38" t="s">
        <v>101</v>
      </c>
      <c r="H21" s="35" t="s">
        <v>100</v>
      </c>
      <c r="I21" s="38" t="s">
        <v>101</v>
      </c>
      <c r="J21" s="35" t="s">
        <v>100</v>
      </c>
      <c r="K21" s="38" t="s">
        <v>101</v>
      </c>
      <c r="L21" s="35" t="s">
        <v>100</v>
      </c>
      <c r="M21" s="38" t="s">
        <v>101</v>
      </c>
      <c r="N21" s="35" t="s">
        <v>100</v>
      </c>
      <c r="O21" s="38" t="s">
        <v>101</v>
      </c>
      <c r="P21" s="35" t="s">
        <v>100</v>
      </c>
      <c r="Q21" s="38" t="s">
        <v>101</v>
      </c>
      <c r="R21" s="16"/>
      <c r="S21" s="16"/>
    </row>
    <row r="22" spans="1:19" ht="15" x14ac:dyDescent="0.25">
      <c r="A22" s="103"/>
      <c r="B22" s="107" t="s">
        <v>54</v>
      </c>
      <c r="C22" s="19" t="s">
        <v>55</v>
      </c>
      <c r="D22" s="35">
        <v>2241</v>
      </c>
      <c r="E22" s="36">
        <v>0.214</v>
      </c>
      <c r="F22" s="35">
        <v>1736</v>
      </c>
      <c r="G22" s="38">
        <v>0.24099999999999999</v>
      </c>
      <c r="H22" s="35" t="s">
        <v>583</v>
      </c>
      <c r="I22" s="38" t="s">
        <v>269</v>
      </c>
      <c r="J22" s="35" t="s">
        <v>510</v>
      </c>
      <c r="K22" s="38" t="s">
        <v>171</v>
      </c>
      <c r="L22" s="35" t="s">
        <v>100</v>
      </c>
      <c r="M22" s="38" t="s">
        <v>101</v>
      </c>
      <c r="N22" s="35" t="s">
        <v>100</v>
      </c>
      <c r="O22" s="38" t="s">
        <v>101</v>
      </c>
      <c r="P22" s="35" t="s">
        <v>100</v>
      </c>
      <c r="Q22" s="38" t="s">
        <v>101</v>
      </c>
      <c r="R22" s="16"/>
      <c r="S22" s="16"/>
    </row>
    <row r="23" spans="1:19" ht="15" x14ac:dyDescent="0.25">
      <c r="A23" s="103"/>
      <c r="B23" s="107"/>
      <c r="C23" s="19" t="s">
        <v>56</v>
      </c>
      <c r="D23" s="35">
        <v>3951</v>
      </c>
      <c r="E23" s="36">
        <v>0.159</v>
      </c>
      <c r="F23" s="35">
        <v>3003</v>
      </c>
      <c r="G23" s="38">
        <v>0.182</v>
      </c>
      <c r="H23" s="35" t="s">
        <v>584</v>
      </c>
      <c r="I23" s="38" t="s">
        <v>512</v>
      </c>
      <c r="J23" s="35" t="s">
        <v>596</v>
      </c>
      <c r="K23" s="38" t="s">
        <v>597</v>
      </c>
      <c r="L23" s="35" t="s">
        <v>100</v>
      </c>
      <c r="M23" s="38" t="s">
        <v>101</v>
      </c>
      <c r="N23" s="35" t="s">
        <v>100</v>
      </c>
      <c r="O23" s="38" t="s">
        <v>101</v>
      </c>
      <c r="P23" s="35" t="s">
        <v>100</v>
      </c>
      <c r="Q23" s="38" t="s">
        <v>101</v>
      </c>
      <c r="R23" s="16"/>
      <c r="S23" s="16"/>
    </row>
    <row r="24" spans="1:19" ht="15" x14ac:dyDescent="0.25">
      <c r="A24" s="103"/>
      <c r="B24" s="107"/>
      <c r="C24" s="19" t="s">
        <v>57</v>
      </c>
      <c r="D24" s="35">
        <v>4119</v>
      </c>
      <c r="E24" s="36">
        <v>0.154</v>
      </c>
      <c r="F24" s="35">
        <v>3482</v>
      </c>
      <c r="G24" s="38">
        <v>0.16600000000000001</v>
      </c>
      <c r="H24" s="35" t="s">
        <v>100</v>
      </c>
      <c r="I24" s="38" t="s">
        <v>101</v>
      </c>
      <c r="J24" s="35" t="s">
        <v>598</v>
      </c>
      <c r="K24" s="38" t="s">
        <v>413</v>
      </c>
      <c r="L24" s="35" t="s">
        <v>100</v>
      </c>
      <c r="M24" s="38" t="s">
        <v>101</v>
      </c>
      <c r="N24" s="35" t="s">
        <v>100</v>
      </c>
      <c r="O24" s="38" t="s">
        <v>101</v>
      </c>
      <c r="P24" s="35" t="s">
        <v>100</v>
      </c>
      <c r="Q24" s="38" t="s">
        <v>101</v>
      </c>
      <c r="R24" s="16"/>
      <c r="S24" s="16"/>
    </row>
    <row r="25" spans="1:19" ht="15" x14ac:dyDescent="0.25">
      <c r="A25" s="103"/>
      <c r="B25" s="107"/>
      <c r="C25" s="19" t="s">
        <v>58</v>
      </c>
      <c r="D25" s="35">
        <v>1745</v>
      </c>
      <c r="E25" s="36">
        <v>0.24099999999999999</v>
      </c>
      <c r="F25" s="35">
        <v>1570</v>
      </c>
      <c r="G25" s="38">
        <v>0.254</v>
      </c>
      <c r="H25" s="35" t="s">
        <v>92</v>
      </c>
      <c r="I25" s="38" t="s">
        <v>509</v>
      </c>
      <c r="J25" s="35" t="s">
        <v>100</v>
      </c>
      <c r="K25" s="38" t="s">
        <v>101</v>
      </c>
      <c r="L25" s="35" t="s">
        <v>100</v>
      </c>
      <c r="M25" s="38" t="s">
        <v>101</v>
      </c>
      <c r="N25" s="35" t="s">
        <v>100</v>
      </c>
      <c r="O25" s="38" t="s">
        <v>101</v>
      </c>
      <c r="P25" s="35" t="s">
        <v>100</v>
      </c>
      <c r="Q25" s="38" t="s">
        <v>101</v>
      </c>
      <c r="R25" s="16"/>
      <c r="S25" s="16"/>
    </row>
    <row r="26" spans="1:19" ht="15" x14ac:dyDescent="0.25">
      <c r="A26" s="103"/>
      <c r="B26" s="107"/>
      <c r="C26" s="19" t="s">
        <v>59</v>
      </c>
      <c r="D26" s="35">
        <v>3515</v>
      </c>
      <c r="E26" s="36">
        <v>0.16800000000000001</v>
      </c>
      <c r="F26" s="35">
        <v>2717</v>
      </c>
      <c r="G26" s="38">
        <v>0.189</v>
      </c>
      <c r="H26" s="35" t="s">
        <v>299</v>
      </c>
      <c r="I26" s="38" t="s">
        <v>509</v>
      </c>
      <c r="J26" s="35" t="s">
        <v>599</v>
      </c>
      <c r="K26" s="38" t="s">
        <v>474</v>
      </c>
      <c r="L26" s="35" t="s">
        <v>100</v>
      </c>
      <c r="M26" s="38" t="s">
        <v>101</v>
      </c>
      <c r="N26" s="35" t="s">
        <v>100</v>
      </c>
      <c r="O26" s="38" t="s">
        <v>101</v>
      </c>
      <c r="P26" s="35" t="s">
        <v>100</v>
      </c>
      <c r="Q26" s="38" t="s">
        <v>101</v>
      </c>
      <c r="R26" s="16"/>
      <c r="S26" s="16"/>
    </row>
    <row r="27" spans="1:19" ht="15" x14ac:dyDescent="0.25">
      <c r="A27" s="103"/>
      <c r="B27" s="107"/>
      <c r="C27" s="19" t="s">
        <v>60</v>
      </c>
      <c r="D27" s="35" t="s">
        <v>557</v>
      </c>
      <c r="E27" s="36" t="s">
        <v>322</v>
      </c>
      <c r="F27" s="35" t="s">
        <v>569</v>
      </c>
      <c r="G27" s="38" t="s">
        <v>358</v>
      </c>
      <c r="H27" s="35" t="s">
        <v>100</v>
      </c>
      <c r="I27" s="38" t="s">
        <v>101</v>
      </c>
      <c r="J27" s="35" t="s">
        <v>100</v>
      </c>
      <c r="K27" s="38" t="s">
        <v>101</v>
      </c>
      <c r="L27" s="35" t="s">
        <v>100</v>
      </c>
      <c r="M27" s="38" t="s">
        <v>101</v>
      </c>
      <c r="N27" s="35" t="s">
        <v>100</v>
      </c>
      <c r="O27" s="38" t="s">
        <v>101</v>
      </c>
      <c r="P27" s="35" t="s">
        <v>100</v>
      </c>
      <c r="Q27" s="38" t="s">
        <v>101</v>
      </c>
      <c r="R27" s="16"/>
      <c r="S27" s="16"/>
    </row>
    <row r="28" spans="1:19" ht="15" x14ac:dyDescent="0.25">
      <c r="A28" s="103"/>
      <c r="B28" s="107"/>
      <c r="C28" s="19" t="s">
        <v>61</v>
      </c>
      <c r="D28" s="35">
        <v>3486</v>
      </c>
      <c r="E28" s="36">
        <v>0.17</v>
      </c>
      <c r="F28" s="35">
        <v>2867</v>
      </c>
      <c r="G28" s="38">
        <v>0.185</v>
      </c>
      <c r="H28" s="35" t="s">
        <v>100</v>
      </c>
      <c r="I28" s="38" t="s">
        <v>101</v>
      </c>
      <c r="J28" s="35" t="s">
        <v>535</v>
      </c>
      <c r="K28" s="38" t="s">
        <v>138</v>
      </c>
      <c r="L28" s="35" t="s">
        <v>100</v>
      </c>
      <c r="M28" s="38" t="s">
        <v>101</v>
      </c>
      <c r="N28" s="35" t="s">
        <v>100</v>
      </c>
      <c r="O28" s="38" t="s">
        <v>101</v>
      </c>
      <c r="P28" s="35" t="s">
        <v>100</v>
      </c>
      <c r="Q28" s="38" t="s">
        <v>101</v>
      </c>
      <c r="R28" s="16"/>
      <c r="S28" s="16"/>
    </row>
    <row r="29" spans="1:19" ht="15" x14ac:dyDescent="0.25">
      <c r="A29" s="103"/>
      <c r="B29" s="107"/>
      <c r="C29" s="19" t="s">
        <v>62</v>
      </c>
      <c r="D29" s="35" t="s">
        <v>558</v>
      </c>
      <c r="E29" s="36" t="s">
        <v>559</v>
      </c>
      <c r="F29" s="35" t="s">
        <v>570</v>
      </c>
      <c r="G29" s="38" t="s">
        <v>571</v>
      </c>
      <c r="H29" s="35" t="s">
        <v>100</v>
      </c>
      <c r="I29" s="38" t="s">
        <v>101</v>
      </c>
      <c r="J29" s="35" t="s">
        <v>600</v>
      </c>
      <c r="K29" s="38" t="s">
        <v>601</v>
      </c>
      <c r="L29" s="35" t="s">
        <v>100</v>
      </c>
      <c r="M29" s="38" t="s">
        <v>101</v>
      </c>
      <c r="N29" s="35" t="s">
        <v>100</v>
      </c>
      <c r="O29" s="38" t="s">
        <v>101</v>
      </c>
      <c r="P29" s="35" t="s">
        <v>100</v>
      </c>
      <c r="Q29" s="38" t="s">
        <v>101</v>
      </c>
      <c r="R29" s="16"/>
      <c r="S29" s="16"/>
    </row>
    <row r="30" spans="1:19" ht="15" x14ac:dyDescent="0.25">
      <c r="A30" s="103"/>
      <c r="B30" s="107"/>
      <c r="C30" s="19" t="s">
        <v>63</v>
      </c>
      <c r="D30" s="35" t="s">
        <v>560</v>
      </c>
      <c r="E30" s="36" t="s">
        <v>295</v>
      </c>
      <c r="F30" s="35" t="s">
        <v>572</v>
      </c>
      <c r="G30" s="38" t="s">
        <v>480</v>
      </c>
      <c r="H30" s="35" t="s">
        <v>330</v>
      </c>
      <c r="I30" s="38" t="s">
        <v>269</v>
      </c>
      <c r="J30" s="35" t="s">
        <v>100</v>
      </c>
      <c r="K30" s="38" t="s">
        <v>101</v>
      </c>
      <c r="L30" s="35" t="s">
        <v>100</v>
      </c>
      <c r="M30" s="38" t="s">
        <v>101</v>
      </c>
      <c r="N30" s="35" t="s">
        <v>100</v>
      </c>
      <c r="O30" s="38" t="s">
        <v>101</v>
      </c>
      <c r="P30" s="35" t="s">
        <v>100</v>
      </c>
      <c r="Q30" s="38" t="s">
        <v>101</v>
      </c>
      <c r="R30" s="16"/>
      <c r="S30" s="16"/>
    </row>
    <row r="31" spans="1:19" ht="15" x14ac:dyDescent="0.25">
      <c r="A31" s="103"/>
      <c r="B31" s="107"/>
      <c r="C31" s="19" t="s">
        <v>64</v>
      </c>
      <c r="D31" s="35">
        <v>12459</v>
      </c>
      <c r="E31" s="36">
        <v>7.8E-2</v>
      </c>
      <c r="F31" s="35">
        <v>9416</v>
      </c>
      <c r="G31" s="38">
        <v>9.4E-2</v>
      </c>
      <c r="H31" s="35" t="s">
        <v>585</v>
      </c>
      <c r="I31" s="38" t="s">
        <v>303</v>
      </c>
      <c r="J31" s="35" t="s">
        <v>602</v>
      </c>
      <c r="K31" s="38" t="s">
        <v>603</v>
      </c>
      <c r="L31" s="35" t="s">
        <v>100</v>
      </c>
      <c r="M31" s="38" t="s">
        <v>101</v>
      </c>
      <c r="N31" s="35" t="s">
        <v>100</v>
      </c>
      <c r="O31" s="38" t="s">
        <v>101</v>
      </c>
      <c r="P31" s="35" t="s">
        <v>610</v>
      </c>
      <c r="Q31" s="38" t="s">
        <v>322</v>
      </c>
      <c r="R31" s="16"/>
      <c r="S31" s="16"/>
    </row>
    <row r="32" spans="1:19" ht="15" x14ac:dyDescent="0.25">
      <c r="A32" s="103"/>
      <c r="B32" s="108"/>
      <c r="C32" s="21" t="s">
        <v>65</v>
      </c>
      <c r="D32" s="35" t="s">
        <v>561</v>
      </c>
      <c r="E32" s="36" t="s">
        <v>562</v>
      </c>
      <c r="F32" s="35" t="s">
        <v>573</v>
      </c>
      <c r="G32" s="38" t="s">
        <v>349</v>
      </c>
      <c r="H32" s="35" t="s">
        <v>100</v>
      </c>
      <c r="I32" s="38" t="s">
        <v>101</v>
      </c>
      <c r="J32" s="35" t="s">
        <v>604</v>
      </c>
      <c r="K32" s="38" t="s">
        <v>605</v>
      </c>
      <c r="L32" s="35" t="s">
        <v>100</v>
      </c>
      <c r="M32" s="38" t="s">
        <v>101</v>
      </c>
      <c r="N32" s="35" t="s">
        <v>100</v>
      </c>
      <c r="O32" s="38" t="s">
        <v>101</v>
      </c>
      <c r="P32" s="35" t="s">
        <v>100</v>
      </c>
      <c r="Q32" s="38" t="s">
        <v>101</v>
      </c>
      <c r="R32" s="16"/>
      <c r="S32" s="16"/>
    </row>
    <row r="33" spans="1:19" ht="15" x14ac:dyDescent="0.25">
      <c r="A33" s="103"/>
      <c r="B33" s="103" t="s">
        <v>66</v>
      </c>
      <c r="C33" s="20" t="s">
        <v>67</v>
      </c>
      <c r="D33" s="35">
        <v>8836</v>
      </c>
      <c r="E33" s="36">
        <v>9.9000000000000005E-2</v>
      </c>
      <c r="F33" s="35">
        <v>6356</v>
      </c>
      <c r="G33" s="38">
        <v>0.11899999999999999</v>
      </c>
      <c r="H33" s="35" t="s">
        <v>579</v>
      </c>
      <c r="I33" s="38" t="s">
        <v>335</v>
      </c>
      <c r="J33" s="35" t="s">
        <v>591</v>
      </c>
      <c r="K33" s="38" t="s">
        <v>339</v>
      </c>
      <c r="L33" s="35" t="s">
        <v>100</v>
      </c>
      <c r="M33" s="38" t="s">
        <v>101</v>
      </c>
      <c r="N33" s="35" t="s">
        <v>100</v>
      </c>
      <c r="O33" s="38" t="s">
        <v>101</v>
      </c>
      <c r="P33" s="35" t="s">
        <v>608</v>
      </c>
      <c r="Q33" s="38" t="s">
        <v>609</v>
      </c>
      <c r="R33" s="16"/>
      <c r="S33" s="16"/>
    </row>
    <row r="34" spans="1:19" ht="15" x14ac:dyDescent="0.25">
      <c r="A34" s="103"/>
      <c r="B34" s="103"/>
      <c r="C34" s="20" t="s">
        <v>68</v>
      </c>
      <c r="D34" s="35">
        <v>17999</v>
      </c>
      <c r="E34" s="36">
        <v>5.5E-2</v>
      </c>
      <c r="F34" s="35">
        <v>14979</v>
      </c>
      <c r="G34" s="38">
        <v>6.4000000000000001E-2</v>
      </c>
      <c r="H34" s="35" t="s">
        <v>580</v>
      </c>
      <c r="I34" s="38" t="s">
        <v>239</v>
      </c>
      <c r="J34" s="35" t="s">
        <v>592</v>
      </c>
      <c r="K34" s="38" t="s">
        <v>593</v>
      </c>
      <c r="L34" s="35" t="s">
        <v>100</v>
      </c>
      <c r="M34" s="38" t="s">
        <v>101</v>
      </c>
      <c r="N34" s="35" t="s">
        <v>100</v>
      </c>
      <c r="O34" s="38" t="s">
        <v>101</v>
      </c>
      <c r="P34" s="35" t="s">
        <v>428</v>
      </c>
      <c r="Q34" s="38" t="s">
        <v>252</v>
      </c>
      <c r="R34" s="16"/>
      <c r="S34" s="16"/>
    </row>
    <row r="35" spans="1:19" ht="15" x14ac:dyDescent="0.25">
      <c r="A35" s="103"/>
      <c r="B35" s="103"/>
      <c r="C35" s="20" t="s">
        <v>69</v>
      </c>
      <c r="D35" s="35">
        <v>8159</v>
      </c>
      <c r="E35" s="36">
        <v>0.104</v>
      </c>
      <c r="F35" s="35">
        <v>5981</v>
      </c>
      <c r="G35" s="38">
        <v>0.123</v>
      </c>
      <c r="H35" s="35" t="s">
        <v>581</v>
      </c>
      <c r="I35" s="38" t="s">
        <v>582</v>
      </c>
      <c r="J35" s="35" t="s">
        <v>594</v>
      </c>
      <c r="K35" s="38" t="s">
        <v>595</v>
      </c>
      <c r="L35" s="35" t="s">
        <v>100</v>
      </c>
      <c r="M35" s="38" t="s">
        <v>101</v>
      </c>
      <c r="N35" s="35" t="s">
        <v>100</v>
      </c>
      <c r="O35" s="38" t="s">
        <v>101</v>
      </c>
      <c r="P35" s="35" t="s">
        <v>234</v>
      </c>
      <c r="Q35" s="38" t="s">
        <v>575</v>
      </c>
      <c r="R35" s="16"/>
      <c r="S35" s="16"/>
    </row>
    <row r="36" spans="1:19" ht="15" x14ac:dyDescent="0.25">
      <c r="A36" s="103"/>
      <c r="B36" s="103"/>
      <c r="C36" s="20" t="s">
        <v>70</v>
      </c>
      <c r="D36" s="35" t="s">
        <v>168</v>
      </c>
      <c r="E36" s="36" t="s">
        <v>556</v>
      </c>
      <c r="F36" s="35" t="s">
        <v>568</v>
      </c>
      <c r="G36" s="38" t="s">
        <v>386</v>
      </c>
      <c r="H36" s="35" t="s">
        <v>100</v>
      </c>
      <c r="I36" s="38" t="s">
        <v>101</v>
      </c>
      <c r="J36" s="35" t="s">
        <v>100</v>
      </c>
      <c r="K36" s="38" t="s">
        <v>101</v>
      </c>
      <c r="L36" s="35" t="s">
        <v>100</v>
      </c>
      <c r="M36" s="38" t="s">
        <v>101</v>
      </c>
      <c r="N36" s="35" t="s">
        <v>100</v>
      </c>
      <c r="O36" s="38" t="s">
        <v>101</v>
      </c>
      <c r="P36" s="35" t="s">
        <v>100</v>
      </c>
      <c r="Q36" s="38" t="s">
        <v>101</v>
      </c>
      <c r="R36" s="16"/>
      <c r="S36" s="16"/>
    </row>
    <row r="37" spans="1:19" ht="15" x14ac:dyDescent="0.25">
      <c r="A37" s="22"/>
      <c r="B37" s="23"/>
      <c r="C37" s="22"/>
      <c r="D37" s="24"/>
      <c r="E37" s="25"/>
      <c r="F37" s="26"/>
      <c r="G37" s="27"/>
      <c r="H37" s="26"/>
      <c r="I37" s="27"/>
      <c r="J37" s="26"/>
      <c r="K37" s="27"/>
      <c r="L37" s="26"/>
      <c r="M37" s="27"/>
      <c r="N37" s="26"/>
      <c r="O37" s="27"/>
      <c r="P37" s="26"/>
      <c r="Q37" s="27"/>
      <c r="R37" s="16"/>
      <c r="S37" s="16"/>
    </row>
    <row r="38" spans="1:19" x14ac:dyDescent="0.2">
      <c r="A38" s="28" t="s">
        <v>8</v>
      </c>
      <c r="B38" s="16"/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</row>
    <row r="39" spans="1:19" x14ac:dyDescent="0.2">
      <c r="A39" s="28" t="s">
        <v>36</v>
      </c>
      <c r="B39" s="16"/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6"/>
      <c r="P39" s="16"/>
      <c r="Q39" s="16"/>
      <c r="R39" s="16"/>
      <c r="S39" s="16"/>
    </row>
    <row r="40" spans="1:19" x14ac:dyDescent="0.2">
      <c r="A40" s="28" t="s">
        <v>6</v>
      </c>
      <c r="B40" s="16"/>
      <c r="C40" s="16"/>
      <c r="D40" s="16"/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16"/>
      <c r="P40" s="16"/>
      <c r="Q40" s="16"/>
      <c r="R40" s="16"/>
      <c r="S40" s="16"/>
    </row>
    <row r="41" spans="1:19" x14ac:dyDescent="0.2">
      <c r="A41" s="28" t="s">
        <v>2</v>
      </c>
      <c r="B41" s="16"/>
      <c r="C41" s="16"/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16"/>
      <c r="O41" s="16"/>
      <c r="P41" s="16"/>
      <c r="Q41" s="16"/>
      <c r="R41" s="16"/>
      <c r="S41" s="16"/>
    </row>
    <row r="42" spans="1:19" x14ac:dyDescent="0.2">
      <c r="A42" s="28" t="s">
        <v>7</v>
      </c>
      <c r="B42" s="16"/>
      <c r="C42" s="16"/>
      <c r="D42" s="16"/>
      <c r="E42" s="16"/>
      <c r="F42" s="16"/>
      <c r="G42" s="16"/>
      <c r="H42" s="16"/>
      <c r="I42" s="16"/>
      <c r="J42" s="16"/>
      <c r="K42" s="16"/>
      <c r="L42" s="16"/>
      <c r="M42" s="16"/>
      <c r="N42" s="16"/>
      <c r="O42" s="16"/>
      <c r="P42" s="16"/>
      <c r="Q42" s="16"/>
      <c r="R42" s="16"/>
      <c r="S42" s="16"/>
    </row>
    <row r="43" spans="1:19" x14ac:dyDescent="0.2">
      <c r="A43" s="28" t="s">
        <v>37</v>
      </c>
      <c r="B43" s="16"/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  <c r="P43" s="16"/>
      <c r="Q43" s="16"/>
      <c r="R43" s="16"/>
      <c r="S43" s="16"/>
    </row>
    <row r="44" spans="1:19" x14ac:dyDescent="0.2">
      <c r="A44" s="28" t="s">
        <v>3</v>
      </c>
      <c r="B44" s="16"/>
      <c r="C44" s="16"/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16"/>
      <c r="P44" s="16"/>
      <c r="Q44" s="16"/>
      <c r="R44" s="16"/>
      <c r="S44" s="16"/>
    </row>
    <row r="45" spans="1:19" x14ac:dyDescent="0.2">
      <c r="A45" s="16"/>
      <c r="B45" s="16"/>
      <c r="C45" s="16"/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6"/>
      <c r="O45" s="16"/>
      <c r="P45" s="16"/>
      <c r="Q45" s="16"/>
      <c r="R45" s="16"/>
      <c r="S45" s="16"/>
    </row>
    <row r="46" spans="1:19" x14ac:dyDescent="0.2">
      <c r="A46" s="16"/>
      <c r="B46" s="16"/>
      <c r="C46" s="16"/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16"/>
      <c r="P46" s="16"/>
      <c r="Q46" s="16"/>
      <c r="R46" s="16"/>
      <c r="S46" s="16"/>
    </row>
    <row r="47" spans="1:19" x14ac:dyDescent="0.2">
      <c r="A47" s="16"/>
      <c r="B47" s="16"/>
      <c r="C47" s="16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  <c r="P47" s="16"/>
      <c r="Q47" s="16"/>
      <c r="R47" s="16"/>
      <c r="S47" s="16"/>
    </row>
    <row r="48" spans="1:19" x14ac:dyDescent="0.2">
      <c r="A48" s="16"/>
      <c r="B48" s="16"/>
      <c r="C48" s="16"/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  <c r="P48" s="16"/>
      <c r="Q48" s="16"/>
      <c r="R48" s="16"/>
      <c r="S48" s="16"/>
    </row>
    <row r="49" spans="1:19" x14ac:dyDescent="0.2">
      <c r="A49" s="16"/>
      <c r="B49" s="16"/>
      <c r="C49" s="16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  <c r="P49" s="16"/>
      <c r="Q49" s="16"/>
      <c r="R49" s="16"/>
      <c r="S49" s="16"/>
    </row>
    <row r="50" spans="1:19" x14ac:dyDescent="0.2">
      <c r="A50" s="16"/>
      <c r="B50" s="16"/>
      <c r="C50" s="16"/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6"/>
      <c r="P50" s="16"/>
      <c r="Q50" s="16"/>
      <c r="R50" s="16"/>
      <c r="S50" s="16"/>
    </row>
    <row r="51" spans="1:19" x14ac:dyDescent="0.2">
      <c r="A51" s="16"/>
      <c r="B51" s="16"/>
      <c r="C51" s="16"/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16"/>
      <c r="P51" s="16"/>
      <c r="Q51" s="16"/>
      <c r="R51" s="16"/>
      <c r="S51" s="16"/>
    </row>
    <row r="52" spans="1:19" x14ac:dyDescent="0.2">
      <c r="A52" s="16"/>
      <c r="B52" s="16"/>
      <c r="C52" s="16"/>
      <c r="D52" s="16"/>
      <c r="E52" s="16"/>
      <c r="F52" s="16"/>
      <c r="G52" s="16"/>
      <c r="H52" s="16"/>
      <c r="I52" s="16"/>
      <c r="J52" s="16"/>
      <c r="K52" s="16"/>
      <c r="L52" s="16"/>
      <c r="M52" s="16"/>
      <c r="N52" s="16"/>
      <c r="O52" s="16"/>
      <c r="P52" s="16"/>
      <c r="Q52" s="16"/>
      <c r="R52" s="16"/>
      <c r="S52" s="16"/>
    </row>
    <row r="53" spans="1:19" x14ac:dyDescent="0.2">
      <c r="A53" s="16"/>
      <c r="B53" s="16"/>
      <c r="C53" s="16"/>
      <c r="D53" s="16"/>
      <c r="E53" s="16"/>
      <c r="F53" s="16"/>
      <c r="G53" s="16"/>
      <c r="H53" s="16"/>
      <c r="I53" s="16"/>
      <c r="J53" s="16"/>
      <c r="K53" s="16"/>
      <c r="L53" s="16"/>
      <c r="M53" s="16"/>
      <c r="N53" s="16"/>
      <c r="O53" s="16"/>
      <c r="P53" s="16"/>
      <c r="Q53" s="16"/>
      <c r="R53" s="16"/>
      <c r="S53" s="16"/>
    </row>
  </sheetData>
  <mergeCells count="15">
    <mergeCell ref="N3:O3"/>
    <mergeCell ref="P3:Q3"/>
    <mergeCell ref="A3:C4"/>
    <mergeCell ref="D3:E3"/>
    <mergeCell ref="F3:G3"/>
    <mergeCell ref="H3:I3"/>
    <mergeCell ref="J3:K3"/>
    <mergeCell ref="L3:M3"/>
    <mergeCell ref="B33:B36"/>
    <mergeCell ref="A5:A36"/>
    <mergeCell ref="B5:C5"/>
    <mergeCell ref="B6:B7"/>
    <mergeCell ref="B8:B11"/>
    <mergeCell ref="B12:B21"/>
    <mergeCell ref="B22:B32"/>
  </mergeCells>
  <pageMargins left="0.78740157499999996" right="0.78740157499999996" top="0.984251969" bottom="0.984251969" header="0.5" footer="0.5"/>
  <pageSetup paperSize="9" orientation="portrait" horizontalDpi="4294967292" verticalDpi="4294967292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S53"/>
  <sheetViews>
    <sheetView zoomScaleNormal="100" workbookViewId="0">
      <pane xSplit="3" ySplit="4" topLeftCell="D5" activePane="bottomRight" state="frozen"/>
      <selection activeCell="D5" sqref="D5"/>
      <selection pane="topRight" activeCell="D5" sqref="D5"/>
      <selection pane="bottomLeft" activeCell="D5" sqref="D5"/>
      <selection pane="bottomRight" activeCell="D5" sqref="D5"/>
    </sheetView>
  </sheetViews>
  <sheetFormatPr baseColWidth="10" defaultRowHeight="14.25" x14ac:dyDescent="0.2"/>
  <cols>
    <col min="1" max="1" width="10.625" customWidth="1"/>
    <col min="2" max="2" width="14" customWidth="1"/>
    <col min="3" max="3" width="34.75" bestFit="1" customWidth="1"/>
    <col min="4" max="17" width="8.75" customWidth="1"/>
    <col min="18" max="18" width="1.25" customWidth="1"/>
  </cols>
  <sheetData>
    <row r="1" spans="1:19" x14ac:dyDescent="0.2">
      <c r="A1" s="13" t="s">
        <v>39</v>
      </c>
      <c r="B1" s="2"/>
      <c r="C1" s="2"/>
      <c r="D1" s="4"/>
      <c r="E1" s="4"/>
      <c r="F1" s="4"/>
      <c r="G1" s="4"/>
      <c r="H1" s="4"/>
      <c r="I1" s="4"/>
      <c r="J1" s="16"/>
      <c r="K1" s="16"/>
      <c r="L1" s="16"/>
      <c r="M1" s="16"/>
      <c r="N1" s="16"/>
      <c r="O1" s="16"/>
      <c r="P1" s="16"/>
      <c r="Q1" s="9" t="s">
        <v>38</v>
      </c>
      <c r="R1" s="16"/>
      <c r="S1" s="16"/>
    </row>
    <row r="2" spans="1:19" x14ac:dyDescent="0.2">
      <c r="A2" s="1"/>
      <c r="B2" s="1"/>
      <c r="C2" s="1"/>
      <c r="D2" s="5"/>
      <c r="E2" s="5"/>
      <c r="F2" s="5"/>
      <c r="G2" s="5"/>
      <c r="H2" s="5"/>
      <c r="I2" s="5"/>
      <c r="J2" s="16"/>
      <c r="K2" s="16"/>
      <c r="L2" s="16"/>
      <c r="M2" s="16"/>
      <c r="N2" s="16"/>
      <c r="O2" s="16"/>
      <c r="P2" s="16"/>
      <c r="R2" s="16"/>
      <c r="S2" s="16"/>
    </row>
    <row r="3" spans="1:19" ht="27" customHeight="1" x14ac:dyDescent="0.2">
      <c r="A3" s="109" t="s">
        <v>40</v>
      </c>
      <c r="B3" s="110"/>
      <c r="C3" s="111"/>
      <c r="D3" s="99" t="s">
        <v>0</v>
      </c>
      <c r="E3" s="100"/>
      <c r="F3" s="99" t="s">
        <v>77</v>
      </c>
      <c r="G3" s="100"/>
      <c r="H3" s="99" t="s">
        <v>78</v>
      </c>
      <c r="I3" s="100"/>
      <c r="J3" s="99" t="s">
        <v>79</v>
      </c>
      <c r="K3" s="100"/>
      <c r="L3" s="99" t="s">
        <v>80</v>
      </c>
      <c r="M3" s="100"/>
      <c r="N3" s="99" t="s">
        <v>81</v>
      </c>
      <c r="O3" s="100"/>
      <c r="P3" s="99" t="s">
        <v>4</v>
      </c>
      <c r="Q3" s="100"/>
      <c r="R3" s="16"/>
      <c r="S3" s="16"/>
    </row>
    <row r="4" spans="1:19" ht="39" customHeight="1" x14ac:dyDescent="0.2">
      <c r="A4" s="112"/>
      <c r="B4" s="113"/>
      <c r="C4" s="114"/>
      <c r="D4" s="17" t="s">
        <v>1</v>
      </c>
      <c r="E4" s="17" t="s">
        <v>5</v>
      </c>
      <c r="F4" s="17" t="s">
        <v>1</v>
      </c>
      <c r="G4" s="17" t="s">
        <v>5</v>
      </c>
      <c r="H4" s="17" t="s">
        <v>1</v>
      </c>
      <c r="I4" s="17" t="s">
        <v>5</v>
      </c>
      <c r="J4" s="17" t="s">
        <v>1</v>
      </c>
      <c r="K4" s="17" t="s">
        <v>5</v>
      </c>
      <c r="L4" s="17" t="s">
        <v>1</v>
      </c>
      <c r="M4" s="17" t="s">
        <v>5</v>
      </c>
      <c r="N4" s="17" t="s">
        <v>1</v>
      </c>
      <c r="O4" s="17" t="s">
        <v>5</v>
      </c>
      <c r="P4" s="17" t="s">
        <v>1</v>
      </c>
      <c r="Q4" s="17" t="s">
        <v>5</v>
      </c>
      <c r="R4" s="16"/>
      <c r="S4" s="16"/>
    </row>
    <row r="5" spans="1:19" ht="12.95" customHeight="1" x14ac:dyDescent="0.25">
      <c r="A5" s="103" t="s">
        <v>17</v>
      </c>
      <c r="B5" s="104" t="s">
        <v>0</v>
      </c>
      <c r="C5" s="105"/>
      <c r="D5" s="33">
        <v>33078</v>
      </c>
      <c r="E5" s="34">
        <v>8.9999999999999993E-3</v>
      </c>
      <c r="F5" s="33">
        <v>21485</v>
      </c>
      <c r="G5" s="37">
        <v>4.4999999999999998E-2</v>
      </c>
      <c r="H5" s="33">
        <v>3516</v>
      </c>
      <c r="I5" s="37">
        <v>0.17499999999999999</v>
      </c>
      <c r="J5" s="33">
        <v>5950</v>
      </c>
      <c r="K5" s="37">
        <v>0.13100000000000001</v>
      </c>
      <c r="L5" s="33" t="s">
        <v>94</v>
      </c>
      <c r="M5" s="37" t="s">
        <v>95</v>
      </c>
      <c r="N5" s="33" t="s">
        <v>100</v>
      </c>
      <c r="O5" s="37" t="s">
        <v>101</v>
      </c>
      <c r="P5" s="33" t="s">
        <v>134</v>
      </c>
      <c r="Q5" s="37" t="s">
        <v>135</v>
      </c>
      <c r="R5" s="16"/>
      <c r="S5" s="16"/>
    </row>
    <row r="6" spans="1:19" ht="12.95" customHeight="1" x14ac:dyDescent="0.25">
      <c r="A6" s="103"/>
      <c r="B6" s="106" t="s">
        <v>41</v>
      </c>
      <c r="C6" s="18" t="s">
        <v>42</v>
      </c>
      <c r="D6" s="35">
        <v>16773</v>
      </c>
      <c r="E6" s="36">
        <v>6.3E-2</v>
      </c>
      <c r="F6" s="35">
        <v>10649</v>
      </c>
      <c r="G6" s="38">
        <v>0.09</v>
      </c>
      <c r="H6" s="35" t="s">
        <v>652</v>
      </c>
      <c r="I6" s="38" t="s">
        <v>405</v>
      </c>
      <c r="J6" s="35">
        <v>3428</v>
      </c>
      <c r="K6" s="38">
        <v>0.184</v>
      </c>
      <c r="L6" s="35" t="s">
        <v>671</v>
      </c>
      <c r="M6" s="38" t="s">
        <v>213</v>
      </c>
      <c r="N6" s="35" t="s">
        <v>100</v>
      </c>
      <c r="O6" s="38" t="s">
        <v>101</v>
      </c>
      <c r="P6" s="35" t="s">
        <v>240</v>
      </c>
      <c r="Q6" s="38" t="s">
        <v>335</v>
      </c>
      <c r="R6" s="16"/>
      <c r="S6" s="16"/>
    </row>
    <row r="7" spans="1:19" ht="15" x14ac:dyDescent="0.25">
      <c r="A7" s="103"/>
      <c r="B7" s="106"/>
      <c r="C7" s="18" t="s">
        <v>43</v>
      </c>
      <c r="D7" s="35">
        <v>16305</v>
      </c>
      <c r="E7" s="36">
        <v>0.06</v>
      </c>
      <c r="F7" s="35">
        <v>10835</v>
      </c>
      <c r="G7" s="38">
        <v>8.4000000000000005E-2</v>
      </c>
      <c r="H7" s="35">
        <v>2026</v>
      </c>
      <c r="I7" s="38">
        <v>0.23200000000000001</v>
      </c>
      <c r="J7" s="35">
        <v>2522</v>
      </c>
      <c r="K7" s="38">
        <v>0.20899999999999999</v>
      </c>
      <c r="L7" s="35" t="s">
        <v>672</v>
      </c>
      <c r="M7" s="38" t="s">
        <v>177</v>
      </c>
      <c r="N7" s="35" t="s">
        <v>100</v>
      </c>
      <c r="O7" s="38" t="s">
        <v>101</v>
      </c>
      <c r="P7" s="35" t="s">
        <v>98</v>
      </c>
      <c r="Q7" s="38" t="s">
        <v>582</v>
      </c>
      <c r="R7" s="16"/>
      <c r="S7" s="16"/>
    </row>
    <row r="8" spans="1:19" ht="15" x14ac:dyDescent="0.25">
      <c r="A8" s="103"/>
      <c r="B8" s="106" t="s">
        <v>44</v>
      </c>
      <c r="C8" s="18" t="s">
        <v>71</v>
      </c>
      <c r="D8" s="35">
        <v>4911</v>
      </c>
      <c r="E8" s="36">
        <v>0.152</v>
      </c>
      <c r="F8" s="35">
        <v>3251</v>
      </c>
      <c r="G8" s="38">
        <v>0.187</v>
      </c>
      <c r="H8" s="35" t="s">
        <v>570</v>
      </c>
      <c r="I8" s="38" t="s">
        <v>335</v>
      </c>
      <c r="J8" s="35" t="s">
        <v>294</v>
      </c>
      <c r="K8" s="38" t="s">
        <v>142</v>
      </c>
      <c r="L8" s="35" t="s">
        <v>1261</v>
      </c>
      <c r="M8" s="38" t="s">
        <v>203</v>
      </c>
      <c r="N8" s="35" t="s">
        <v>100</v>
      </c>
      <c r="O8" s="38" t="s">
        <v>101</v>
      </c>
      <c r="P8" s="35" t="s">
        <v>100</v>
      </c>
      <c r="Q8" s="38" t="s">
        <v>101</v>
      </c>
      <c r="R8" s="16"/>
      <c r="S8" s="16"/>
    </row>
    <row r="9" spans="1:19" ht="15" x14ac:dyDescent="0.25">
      <c r="A9" s="103"/>
      <c r="B9" s="106"/>
      <c r="C9" s="18" t="s">
        <v>72</v>
      </c>
      <c r="D9" s="35">
        <v>10194</v>
      </c>
      <c r="E9" s="36">
        <v>9.5000000000000001E-2</v>
      </c>
      <c r="F9" s="35">
        <v>6063</v>
      </c>
      <c r="G9" s="38">
        <v>0.13300000000000001</v>
      </c>
      <c r="H9" s="35" t="s">
        <v>1259</v>
      </c>
      <c r="I9" s="38" t="s">
        <v>630</v>
      </c>
      <c r="J9" s="35">
        <v>2482</v>
      </c>
      <c r="K9" s="38">
        <v>0.222</v>
      </c>
      <c r="L9" s="35" t="s">
        <v>1262</v>
      </c>
      <c r="M9" s="38" t="s">
        <v>781</v>
      </c>
      <c r="N9" s="35" t="s">
        <v>100</v>
      </c>
      <c r="O9" s="38" t="s">
        <v>101</v>
      </c>
      <c r="P9" s="35" t="s">
        <v>1263</v>
      </c>
      <c r="Q9" s="38" t="s">
        <v>495</v>
      </c>
      <c r="R9" s="16"/>
      <c r="S9" s="16"/>
    </row>
    <row r="10" spans="1:19" ht="15" x14ac:dyDescent="0.25">
      <c r="A10" s="103"/>
      <c r="B10" s="106"/>
      <c r="C10" s="18" t="s">
        <v>73</v>
      </c>
      <c r="D10" s="35">
        <v>11410</v>
      </c>
      <c r="E10" s="36">
        <v>8.1000000000000003E-2</v>
      </c>
      <c r="F10" s="35">
        <v>7198</v>
      </c>
      <c r="G10" s="38">
        <v>0.112</v>
      </c>
      <c r="H10" s="35" t="s">
        <v>1260</v>
      </c>
      <c r="I10" s="38" t="s">
        <v>135</v>
      </c>
      <c r="J10" s="35">
        <v>2283</v>
      </c>
      <c r="K10" s="38">
        <v>0.217</v>
      </c>
      <c r="L10" s="35" t="s">
        <v>100</v>
      </c>
      <c r="M10" s="38" t="s">
        <v>101</v>
      </c>
      <c r="N10" s="35" t="s">
        <v>100</v>
      </c>
      <c r="O10" s="38" t="s">
        <v>101</v>
      </c>
      <c r="P10" s="35" t="s">
        <v>791</v>
      </c>
      <c r="Q10" s="38" t="s">
        <v>1264</v>
      </c>
      <c r="R10" s="16"/>
      <c r="S10" s="16"/>
    </row>
    <row r="11" spans="1:19" ht="15" x14ac:dyDescent="0.25">
      <c r="A11" s="103"/>
      <c r="B11" s="106"/>
      <c r="C11" s="18" t="s">
        <v>45</v>
      </c>
      <c r="D11" s="35">
        <v>6563</v>
      </c>
      <c r="E11" s="36">
        <v>0.115</v>
      </c>
      <c r="F11" s="35">
        <v>4972</v>
      </c>
      <c r="G11" s="38">
        <v>0.13700000000000001</v>
      </c>
      <c r="H11" s="35" t="s">
        <v>988</v>
      </c>
      <c r="I11" s="38" t="s">
        <v>354</v>
      </c>
      <c r="J11" s="35" t="s">
        <v>1297</v>
      </c>
      <c r="K11" s="38" t="s">
        <v>411</v>
      </c>
      <c r="L11" s="35" t="s">
        <v>100</v>
      </c>
      <c r="M11" s="38" t="s">
        <v>101</v>
      </c>
      <c r="N11" s="35" t="s">
        <v>100</v>
      </c>
      <c r="O11" s="38" t="s">
        <v>101</v>
      </c>
      <c r="P11" s="35" t="s">
        <v>1298</v>
      </c>
      <c r="Q11" s="38" t="s">
        <v>398</v>
      </c>
      <c r="R11" s="16"/>
      <c r="S11" s="16"/>
    </row>
    <row r="12" spans="1:19" ht="15" x14ac:dyDescent="0.25">
      <c r="A12" s="103"/>
      <c r="B12" s="107" t="s">
        <v>46</v>
      </c>
      <c r="C12" s="20" t="s">
        <v>74</v>
      </c>
      <c r="D12" s="35">
        <v>15681</v>
      </c>
      <c r="E12" s="36">
        <v>6.7000000000000004E-2</v>
      </c>
      <c r="F12" s="35">
        <v>9610</v>
      </c>
      <c r="G12" s="38">
        <v>9.7000000000000003E-2</v>
      </c>
      <c r="H12" s="35">
        <v>1725</v>
      </c>
      <c r="I12" s="38">
        <v>0.26200000000000001</v>
      </c>
      <c r="J12" s="35">
        <v>3258</v>
      </c>
      <c r="K12" s="38">
        <v>0.191</v>
      </c>
      <c r="L12" s="35" t="s">
        <v>668</v>
      </c>
      <c r="M12" s="38" t="s">
        <v>158</v>
      </c>
      <c r="N12" s="35" t="s">
        <v>100</v>
      </c>
      <c r="O12" s="38" t="s">
        <v>101</v>
      </c>
      <c r="P12" s="35" t="s">
        <v>323</v>
      </c>
      <c r="Q12" s="38" t="s">
        <v>364</v>
      </c>
      <c r="R12" s="16"/>
      <c r="S12" s="16"/>
    </row>
    <row r="13" spans="1:19" ht="15" x14ac:dyDescent="0.25">
      <c r="A13" s="103"/>
      <c r="B13" s="107"/>
      <c r="C13" s="19" t="s">
        <v>75</v>
      </c>
      <c r="D13" s="35" t="s">
        <v>612</v>
      </c>
      <c r="E13" s="36" t="s">
        <v>105</v>
      </c>
      <c r="F13" s="35" t="s">
        <v>523</v>
      </c>
      <c r="G13" s="38" t="s">
        <v>333</v>
      </c>
      <c r="H13" s="35" t="s">
        <v>537</v>
      </c>
      <c r="I13" s="38" t="s">
        <v>389</v>
      </c>
      <c r="J13" s="35" t="s">
        <v>100</v>
      </c>
      <c r="K13" s="38" t="s">
        <v>101</v>
      </c>
      <c r="L13" s="35" t="s">
        <v>100</v>
      </c>
      <c r="M13" s="38" t="s">
        <v>101</v>
      </c>
      <c r="N13" s="35" t="s">
        <v>100</v>
      </c>
      <c r="O13" s="38" t="s">
        <v>101</v>
      </c>
      <c r="P13" s="35" t="s">
        <v>100</v>
      </c>
      <c r="Q13" s="38" t="s">
        <v>101</v>
      </c>
      <c r="R13" s="16"/>
      <c r="S13" s="16"/>
    </row>
    <row r="14" spans="1:19" ht="15" x14ac:dyDescent="0.25">
      <c r="A14" s="103"/>
      <c r="B14" s="107"/>
      <c r="C14" s="19" t="s">
        <v>76</v>
      </c>
      <c r="D14" s="35">
        <v>2019</v>
      </c>
      <c r="E14" s="36">
        <v>0.23200000000000001</v>
      </c>
      <c r="F14" s="35" t="s">
        <v>624</v>
      </c>
      <c r="G14" s="38" t="s">
        <v>625</v>
      </c>
      <c r="H14" s="35" t="s">
        <v>639</v>
      </c>
      <c r="I14" s="38" t="s">
        <v>601</v>
      </c>
      <c r="J14" s="35" t="s">
        <v>108</v>
      </c>
      <c r="K14" s="38" t="s">
        <v>359</v>
      </c>
      <c r="L14" s="35" t="s">
        <v>100</v>
      </c>
      <c r="M14" s="38" t="s">
        <v>101</v>
      </c>
      <c r="N14" s="35" t="s">
        <v>100</v>
      </c>
      <c r="O14" s="38" t="s">
        <v>101</v>
      </c>
      <c r="P14" s="35" t="s">
        <v>100</v>
      </c>
      <c r="Q14" s="38" t="s">
        <v>101</v>
      </c>
      <c r="R14" s="16"/>
      <c r="S14" s="16"/>
    </row>
    <row r="15" spans="1:19" ht="15" x14ac:dyDescent="0.25">
      <c r="A15" s="103"/>
      <c r="B15" s="107"/>
      <c r="C15" s="19" t="s">
        <v>47</v>
      </c>
      <c r="D15" s="35">
        <v>2482</v>
      </c>
      <c r="E15" s="36">
        <v>0.20799999999999999</v>
      </c>
      <c r="F15" s="35">
        <v>1779</v>
      </c>
      <c r="G15" s="38">
        <v>0.249</v>
      </c>
      <c r="H15" s="35" t="s">
        <v>110</v>
      </c>
      <c r="I15" s="38" t="s">
        <v>640</v>
      </c>
      <c r="J15" s="35" t="s">
        <v>653</v>
      </c>
      <c r="K15" s="38" t="s">
        <v>654</v>
      </c>
      <c r="L15" s="35" t="s">
        <v>100</v>
      </c>
      <c r="M15" s="38" t="s">
        <v>101</v>
      </c>
      <c r="N15" s="35" t="s">
        <v>100</v>
      </c>
      <c r="O15" s="38" t="s">
        <v>101</v>
      </c>
      <c r="P15" s="35" t="s">
        <v>100</v>
      </c>
      <c r="Q15" s="38" t="s">
        <v>101</v>
      </c>
      <c r="R15" s="16"/>
      <c r="S15" s="16"/>
    </row>
    <row r="16" spans="1:19" ht="15" x14ac:dyDescent="0.25">
      <c r="A16" s="103"/>
      <c r="B16" s="107"/>
      <c r="C16" s="20" t="s">
        <v>48</v>
      </c>
      <c r="D16" s="35" t="s">
        <v>86</v>
      </c>
      <c r="E16" s="36" t="s">
        <v>613</v>
      </c>
      <c r="F16" s="35" t="s">
        <v>626</v>
      </c>
      <c r="G16" s="38" t="s">
        <v>203</v>
      </c>
      <c r="H16" s="35" t="s">
        <v>100</v>
      </c>
      <c r="I16" s="38" t="s">
        <v>101</v>
      </c>
      <c r="J16" s="35" t="s">
        <v>655</v>
      </c>
      <c r="K16" s="38" t="s">
        <v>351</v>
      </c>
      <c r="L16" s="35" t="s">
        <v>100</v>
      </c>
      <c r="M16" s="38" t="s">
        <v>101</v>
      </c>
      <c r="N16" s="35" t="s">
        <v>100</v>
      </c>
      <c r="O16" s="38" t="s">
        <v>101</v>
      </c>
      <c r="P16" s="35" t="s">
        <v>100</v>
      </c>
      <c r="Q16" s="38" t="s">
        <v>101</v>
      </c>
      <c r="R16" s="16"/>
      <c r="S16" s="16"/>
    </row>
    <row r="17" spans="1:19" ht="15" x14ac:dyDescent="0.25">
      <c r="A17" s="103"/>
      <c r="B17" s="107"/>
      <c r="C17" s="20" t="s">
        <v>49</v>
      </c>
      <c r="D17" s="35" t="s">
        <v>614</v>
      </c>
      <c r="E17" s="36" t="s">
        <v>309</v>
      </c>
      <c r="F17" s="35" t="s">
        <v>627</v>
      </c>
      <c r="G17" s="38" t="s">
        <v>628</v>
      </c>
      <c r="H17" s="35" t="s">
        <v>100</v>
      </c>
      <c r="I17" s="38" t="s">
        <v>101</v>
      </c>
      <c r="J17" s="35" t="s">
        <v>100</v>
      </c>
      <c r="K17" s="38" t="s">
        <v>101</v>
      </c>
      <c r="L17" s="35" t="s">
        <v>100</v>
      </c>
      <c r="M17" s="38" t="s">
        <v>101</v>
      </c>
      <c r="N17" s="35" t="s">
        <v>100</v>
      </c>
      <c r="O17" s="38" t="s">
        <v>101</v>
      </c>
      <c r="P17" s="35" t="s">
        <v>100</v>
      </c>
      <c r="Q17" s="38" t="s">
        <v>101</v>
      </c>
      <c r="R17" s="16"/>
      <c r="S17" s="16"/>
    </row>
    <row r="18" spans="1:19" ht="15" x14ac:dyDescent="0.25">
      <c r="A18" s="103"/>
      <c r="B18" s="107"/>
      <c r="C18" s="20" t="s">
        <v>50</v>
      </c>
      <c r="D18" s="35" t="s">
        <v>615</v>
      </c>
      <c r="E18" s="36" t="s">
        <v>616</v>
      </c>
      <c r="F18" s="35" t="s">
        <v>629</v>
      </c>
      <c r="G18" s="38" t="s">
        <v>630</v>
      </c>
      <c r="H18" s="35" t="s">
        <v>100</v>
      </c>
      <c r="I18" s="38" t="s">
        <v>101</v>
      </c>
      <c r="J18" s="35" t="s">
        <v>656</v>
      </c>
      <c r="K18" s="38" t="s">
        <v>208</v>
      </c>
      <c r="L18" s="35" t="s">
        <v>100</v>
      </c>
      <c r="M18" s="38" t="s">
        <v>101</v>
      </c>
      <c r="N18" s="35" t="s">
        <v>100</v>
      </c>
      <c r="O18" s="38" t="s">
        <v>101</v>
      </c>
      <c r="P18" s="35" t="s">
        <v>100</v>
      </c>
      <c r="Q18" s="38" t="s">
        <v>101</v>
      </c>
      <c r="R18" s="16"/>
      <c r="S18" s="16"/>
    </row>
    <row r="19" spans="1:19" ht="15" x14ac:dyDescent="0.25">
      <c r="A19" s="103"/>
      <c r="B19" s="107"/>
      <c r="C19" s="20" t="s">
        <v>51</v>
      </c>
      <c r="D19" s="35">
        <v>7454</v>
      </c>
      <c r="E19" s="36">
        <v>0.107</v>
      </c>
      <c r="F19" s="35">
        <v>5473</v>
      </c>
      <c r="G19" s="38">
        <v>0.13100000000000001</v>
      </c>
      <c r="H19" s="35" t="s">
        <v>641</v>
      </c>
      <c r="I19" s="38" t="s">
        <v>347</v>
      </c>
      <c r="J19" s="35" t="s">
        <v>657</v>
      </c>
      <c r="K19" s="38" t="s">
        <v>95</v>
      </c>
      <c r="L19" s="35" t="s">
        <v>100</v>
      </c>
      <c r="M19" s="38" t="s">
        <v>101</v>
      </c>
      <c r="N19" s="35" t="s">
        <v>100</v>
      </c>
      <c r="O19" s="38" t="s">
        <v>101</v>
      </c>
      <c r="P19" s="35" t="s">
        <v>673</v>
      </c>
      <c r="Q19" s="38" t="s">
        <v>456</v>
      </c>
      <c r="R19" s="16"/>
      <c r="S19" s="16"/>
    </row>
    <row r="20" spans="1:19" ht="15" x14ac:dyDescent="0.25">
      <c r="A20" s="103"/>
      <c r="B20" s="107"/>
      <c r="C20" s="20" t="s">
        <v>52</v>
      </c>
      <c r="D20" s="35" t="s">
        <v>617</v>
      </c>
      <c r="E20" s="36" t="s">
        <v>618</v>
      </c>
      <c r="F20" s="35" t="s">
        <v>100</v>
      </c>
      <c r="G20" s="38" t="s">
        <v>101</v>
      </c>
      <c r="H20" s="35" t="s">
        <v>100</v>
      </c>
      <c r="I20" s="38" t="s">
        <v>101</v>
      </c>
      <c r="J20" s="35" t="s">
        <v>100</v>
      </c>
      <c r="K20" s="38" t="s">
        <v>101</v>
      </c>
      <c r="L20" s="35" t="s">
        <v>100</v>
      </c>
      <c r="M20" s="38" t="s">
        <v>101</v>
      </c>
      <c r="N20" s="35" t="s">
        <v>100</v>
      </c>
      <c r="O20" s="38" t="s">
        <v>101</v>
      </c>
      <c r="P20" s="35" t="s">
        <v>100</v>
      </c>
      <c r="Q20" s="38" t="s">
        <v>101</v>
      </c>
      <c r="R20" s="16"/>
      <c r="S20" s="16"/>
    </row>
    <row r="21" spans="1:19" ht="15" x14ac:dyDescent="0.25">
      <c r="A21" s="103"/>
      <c r="B21" s="107"/>
      <c r="C21" s="20" t="s">
        <v>53</v>
      </c>
      <c r="D21" s="35" t="s">
        <v>100</v>
      </c>
      <c r="E21" s="36" t="s">
        <v>101</v>
      </c>
      <c r="F21" s="35" t="s">
        <v>100</v>
      </c>
      <c r="G21" s="38" t="s">
        <v>101</v>
      </c>
      <c r="H21" s="35" t="s">
        <v>100</v>
      </c>
      <c r="I21" s="38" t="s">
        <v>101</v>
      </c>
      <c r="J21" s="35" t="s">
        <v>100</v>
      </c>
      <c r="K21" s="38" t="s">
        <v>101</v>
      </c>
      <c r="L21" s="35" t="s">
        <v>100</v>
      </c>
      <c r="M21" s="38" t="s">
        <v>101</v>
      </c>
      <c r="N21" s="35" t="s">
        <v>100</v>
      </c>
      <c r="O21" s="38" t="s">
        <v>101</v>
      </c>
      <c r="P21" s="35" t="s">
        <v>100</v>
      </c>
      <c r="Q21" s="38" t="s">
        <v>101</v>
      </c>
      <c r="R21" s="16"/>
      <c r="S21" s="16"/>
    </row>
    <row r="22" spans="1:19" ht="15" x14ac:dyDescent="0.25">
      <c r="A22" s="103"/>
      <c r="B22" s="107" t="s">
        <v>54</v>
      </c>
      <c r="C22" s="19" t="s">
        <v>55</v>
      </c>
      <c r="D22" s="35">
        <v>1694</v>
      </c>
      <c r="E22" s="36">
        <v>0.26200000000000001</v>
      </c>
      <c r="F22" s="35" t="s">
        <v>446</v>
      </c>
      <c r="G22" s="38" t="s">
        <v>314</v>
      </c>
      <c r="H22" s="35" t="s">
        <v>100</v>
      </c>
      <c r="I22" s="38" t="s">
        <v>101</v>
      </c>
      <c r="J22" s="35" t="s">
        <v>660</v>
      </c>
      <c r="K22" s="38" t="s">
        <v>111</v>
      </c>
      <c r="L22" s="35" t="s">
        <v>100</v>
      </c>
      <c r="M22" s="38" t="s">
        <v>101</v>
      </c>
      <c r="N22" s="35" t="s">
        <v>100</v>
      </c>
      <c r="O22" s="38" t="s">
        <v>101</v>
      </c>
      <c r="P22" s="35" t="s">
        <v>100</v>
      </c>
      <c r="Q22" s="38" t="s">
        <v>101</v>
      </c>
      <c r="R22" s="16"/>
      <c r="S22" s="16"/>
    </row>
    <row r="23" spans="1:19" ht="15" x14ac:dyDescent="0.25">
      <c r="A23" s="103"/>
      <c r="B23" s="107"/>
      <c r="C23" s="19" t="s">
        <v>56</v>
      </c>
      <c r="D23" s="35">
        <v>3128</v>
      </c>
      <c r="E23" s="36">
        <v>0.189</v>
      </c>
      <c r="F23" s="35">
        <v>2502</v>
      </c>
      <c r="G23" s="38">
        <v>0.21299999999999999</v>
      </c>
      <c r="H23" s="35" t="s">
        <v>645</v>
      </c>
      <c r="I23" s="38" t="s">
        <v>646</v>
      </c>
      <c r="J23" s="35" t="s">
        <v>159</v>
      </c>
      <c r="K23" s="38" t="s">
        <v>661</v>
      </c>
      <c r="L23" s="35" t="s">
        <v>100</v>
      </c>
      <c r="M23" s="38" t="s">
        <v>101</v>
      </c>
      <c r="N23" s="35" t="s">
        <v>100</v>
      </c>
      <c r="O23" s="38" t="s">
        <v>101</v>
      </c>
      <c r="P23" s="35" t="s">
        <v>100</v>
      </c>
      <c r="Q23" s="38" t="s">
        <v>101</v>
      </c>
      <c r="R23" s="16"/>
      <c r="S23" s="16"/>
    </row>
    <row r="24" spans="1:19" ht="15" x14ac:dyDescent="0.25">
      <c r="A24" s="103"/>
      <c r="B24" s="107"/>
      <c r="C24" s="19" t="s">
        <v>57</v>
      </c>
      <c r="D24" s="35">
        <v>3664</v>
      </c>
      <c r="E24" s="36">
        <v>0.17399999999999999</v>
      </c>
      <c r="F24" s="35">
        <v>2594</v>
      </c>
      <c r="G24" s="38">
        <v>0.20899999999999999</v>
      </c>
      <c r="H24" s="35" t="s">
        <v>414</v>
      </c>
      <c r="I24" s="38" t="s">
        <v>364</v>
      </c>
      <c r="J24" s="35" t="s">
        <v>662</v>
      </c>
      <c r="K24" s="38" t="s">
        <v>407</v>
      </c>
      <c r="L24" s="35" t="s">
        <v>457</v>
      </c>
      <c r="M24" s="38" t="s">
        <v>174</v>
      </c>
      <c r="N24" s="35" t="s">
        <v>100</v>
      </c>
      <c r="O24" s="38" t="s">
        <v>101</v>
      </c>
      <c r="P24" s="35" t="s">
        <v>100</v>
      </c>
      <c r="Q24" s="38" t="s">
        <v>101</v>
      </c>
      <c r="R24" s="16"/>
      <c r="S24" s="16"/>
    </row>
    <row r="25" spans="1:19" ht="15" x14ac:dyDescent="0.25">
      <c r="A25" s="103"/>
      <c r="B25" s="107"/>
      <c r="C25" s="19" t="s">
        <v>58</v>
      </c>
      <c r="D25" s="35">
        <v>1676</v>
      </c>
      <c r="E25" s="36">
        <v>0.25900000000000001</v>
      </c>
      <c r="F25" s="35" t="s">
        <v>633</v>
      </c>
      <c r="G25" s="38" t="s">
        <v>450</v>
      </c>
      <c r="H25" s="35" t="s">
        <v>647</v>
      </c>
      <c r="I25" s="38" t="s">
        <v>542</v>
      </c>
      <c r="J25" s="35" t="s">
        <v>100</v>
      </c>
      <c r="K25" s="38" t="s">
        <v>101</v>
      </c>
      <c r="L25" s="35" t="s">
        <v>100</v>
      </c>
      <c r="M25" s="38" t="s">
        <v>101</v>
      </c>
      <c r="N25" s="35" t="s">
        <v>100</v>
      </c>
      <c r="O25" s="38" t="s">
        <v>101</v>
      </c>
      <c r="P25" s="35" t="s">
        <v>100</v>
      </c>
      <c r="Q25" s="38" t="s">
        <v>101</v>
      </c>
      <c r="R25" s="16"/>
      <c r="S25" s="16"/>
    </row>
    <row r="26" spans="1:19" ht="15" x14ac:dyDescent="0.25">
      <c r="A26" s="103"/>
      <c r="B26" s="107"/>
      <c r="C26" s="19" t="s">
        <v>59</v>
      </c>
      <c r="D26" s="35">
        <v>3089</v>
      </c>
      <c r="E26" s="36">
        <v>0.188</v>
      </c>
      <c r="F26" s="35">
        <v>2041</v>
      </c>
      <c r="G26" s="38">
        <v>0.23400000000000001</v>
      </c>
      <c r="H26" s="35" t="s">
        <v>175</v>
      </c>
      <c r="I26" s="38" t="s">
        <v>605</v>
      </c>
      <c r="J26" s="35" t="s">
        <v>663</v>
      </c>
      <c r="K26" s="38" t="s">
        <v>429</v>
      </c>
      <c r="L26" s="35" t="s">
        <v>100</v>
      </c>
      <c r="M26" s="38" t="s">
        <v>101</v>
      </c>
      <c r="N26" s="35" t="s">
        <v>100</v>
      </c>
      <c r="O26" s="38" t="s">
        <v>101</v>
      </c>
      <c r="P26" s="35" t="s">
        <v>100</v>
      </c>
      <c r="Q26" s="38" t="s">
        <v>101</v>
      </c>
      <c r="R26" s="16"/>
      <c r="S26" s="16"/>
    </row>
    <row r="27" spans="1:19" ht="15" x14ac:dyDescent="0.25">
      <c r="A27" s="103"/>
      <c r="B27" s="107"/>
      <c r="C27" s="19" t="s">
        <v>60</v>
      </c>
      <c r="D27" s="35" t="s">
        <v>621</v>
      </c>
      <c r="E27" s="36" t="s">
        <v>243</v>
      </c>
      <c r="F27" s="35" t="s">
        <v>634</v>
      </c>
      <c r="G27" s="38" t="s">
        <v>335</v>
      </c>
      <c r="H27" s="35" t="s">
        <v>100</v>
      </c>
      <c r="I27" s="38" t="s">
        <v>101</v>
      </c>
      <c r="J27" s="35" t="s">
        <v>100</v>
      </c>
      <c r="K27" s="38" t="s">
        <v>101</v>
      </c>
      <c r="L27" s="35" t="s">
        <v>100</v>
      </c>
      <c r="M27" s="38" t="s">
        <v>101</v>
      </c>
      <c r="N27" s="35" t="s">
        <v>100</v>
      </c>
      <c r="O27" s="38" t="s">
        <v>101</v>
      </c>
      <c r="P27" s="35" t="s">
        <v>100</v>
      </c>
      <c r="Q27" s="38" t="s">
        <v>101</v>
      </c>
      <c r="R27" s="16"/>
      <c r="S27" s="16"/>
    </row>
    <row r="28" spans="1:19" ht="15" x14ac:dyDescent="0.25">
      <c r="A28" s="103"/>
      <c r="B28" s="107"/>
      <c r="C28" s="19" t="s">
        <v>61</v>
      </c>
      <c r="D28" s="35">
        <v>3463</v>
      </c>
      <c r="E28" s="36">
        <v>0.186</v>
      </c>
      <c r="F28" s="35">
        <v>1992</v>
      </c>
      <c r="G28" s="38">
        <v>0.247</v>
      </c>
      <c r="H28" s="35" t="s">
        <v>288</v>
      </c>
      <c r="I28" s="38" t="s">
        <v>140</v>
      </c>
      <c r="J28" s="35" t="s">
        <v>664</v>
      </c>
      <c r="K28" s="38" t="s">
        <v>427</v>
      </c>
      <c r="L28" s="35" t="s">
        <v>100</v>
      </c>
      <c r="M28" s="38" t="s">
        <v>101</v>
      </c>
      <c r="N28" s="35" t="s">
        <v>100</v>
      </c>
      <c r="O28" s="38" t="s">
        <v>101</v>
      </c>
      <c r="P28" s="35" t="s">
        <v>299</v>
      </c>
      <c r="Q28" s="38" t="s">
        <v>93</v>
      </c>
      <c r="R28" s="16"/>
      <c r="S28" s="16"/>
    </row>
    <row r="29" spans="1:19" ht="15" x14ac:dyDescent="0.25">
      <c r="A29" s="103"/>
      <c r="B29" s="107"/>
      <c r="C29" s="19" t="s">
        <v>62</v>
      </c>
      <c r="D29" s="35" t="s">
        <v>622</v>
      </c>
      <c r="E29" s="36" t="s">
        <v>476</v>
      </c>
      <c r="F29" s="35" t="s">
        <v>635</v>
      </c>
      <c r="G29" s="38" t="s">
        <v>636</v>
      </c>
      <c r="H29" s="35" t="s">
        <v>159</v>
      </c>
      <c r="I29" s="38" t="s">
        <v>269</v>
      </c>
      <c r="J29" s="35" t="s">
        <v>554</v>
      </c>
      <c r="K29" s="38" t="s">
        <v>156</v>
      </c>
      <c r="L29" s="35" t="s">
        <v>100</v>
      </c>
      <c r="M29" s="38" t="s">
        <v>101</v>
      </c>
      <c r="N29" s="35" t="s">
        <v>100</v>
      </c>
      <c r="O29" s="38" t="s">
        <v>101</v>
      </c>
      <c r="P29" s="35" t="s">
        <v>100</v>
      </c>
      <c r="Q29" s="38" t="s">
        <v>101</v>
      </c>
      <c r="R29" s="16"/>
      <c r="S29" s="16"/>
    </row>
    <row r="30" spans="1:19" ht="15" x14ac:dyDescent="0.25">
      <c r="A30" s="103"/>
      <c r="B30" s="107"/>
      <c r="C30" s="19" t="s">
        <v>63</v>
      </c>
      <c r="D30" s="35">
        <v>1617</v>
      </c>
      <c r="E30" s="36">
        <v>0.26500000000000001</v>
      </c>
      <c r="F30" s="35" t="s">
        <v>637</v>
      </c>
      <c r="G30" s="38" t="s">
        <v>403</v>
      </c>
      <c r="H30" s="35" t="s">
        <v>648</v>
      </c>
      <c r="I30" s="38" t="s">
        <v>640</v>
      </c>
      <c r="J30" s="35" t="s">
        <v>665</v>
      </c>
      <c r="K30" s="38" t="s">
        <v>666</v>
      </c>
      <c r="L30" s="35" t="s">
        <v>100</v>
      </c>
      <c r="M30" s="38" t="s">
        <v>101</v>
      </c>
      <c r="N30" s="35" t="s">
        <v>100</v>
      </c>
      <c r="O30" s="38" t="s">
        <v>101</v>
      </c>
      <c r="P30" s="35" t="s">
        <v>100</v>
      </c>
      <c r="Q30" s="38" t="s">
        <v>101</v>
      </c>
      <c r="R30" s="16"/>
      <c r="S30" s="16"/>
    </row>
    <row r="31" spans="1:19" ht="15" x14ac:dyDescent="0.25">
      <c r="A31" s="103"/>
      <c r="B31" s="107"/>
      <c r="C31" s="19" t="s">
        <v>64</v>
      </c>
      <c r="D31" s="35">
        <v>11353</v>
      </c>
      <c r="E31" s="36">
        <v>8.1000000000000003E-2</v>
      </c>
      <c r="F31" s="35">
        <v>7574</v>
      </c>
      <c r="G31" s="38">
        <v>0.108</v>
      </c>
      <c r="H31" s="35" t="s">
        <v>649</v>
      </c>
      <c r="I31" s="38" t="s">
        <v>650</v>
      </c>
      <c r="J31" s="35">
        <v>1855</v>
      </c>
      <c r="K31" s="38">
        <v>0.24399999999999999</v>
      </c>
      <c r="L31" s="35" t="s">
        <v>100</v>
      </c>
      <c r="M31" s="38" t="s">
        <v>101</v>
      </c>
      <c r="N31" s="35" t="s">
        <v>100</v>
      </c>
      <c r="O31" s="38" t="s">
        <v>101</v>
      </c>
      <c r="P31" s="35" t="s">
        <v>675</v>
      </c>
      <c r="Q31" s="38" t="s">
        <v>636</v>
      </c>
      <c r="R31" s="16"/>
      <c r="S31" s="16"/>
    </row>
    <row r="32" spans="1:19" ht="15" x14ac:dyDescent="0.25">
      <c r="A32" s="103"/>
      <c r="B32" s="108"/>
      <c r="C32" s="21" t="s">
        <v>65</v>
      </c>
      <c r="D32" s="35" t="s">
        <v>623</v>
      </c>
      <c r="E32" s="36" t="s">
        <v>564</v>
      </c>
      <c r="F32" s="35" t="s">
        <v>638</v>
      </c>
      <c r="G32" s="38" t="s">
        <v>636</v>
      </c>
      <c r="H32" s="35" t="s">
        <v>651</v>
      </c>
      <c r="I32" s="38" t="s">
        <v>389</v>
      </c>
      <c r="J32" s="35" t="s">
        <v>667</v>
      </c>
      <c r="K32" s="38" t="s">
        <v>413</v>
      </c>
      <c r="L32" s="35" t="s">
        <v>100</v>
      </c>
      <c r="M32" s="38" t="s">
        <v>101</v>
      </c>
      <c r="N32" s="35" t="s">
        <v>100</v>
      </c>
      <c r="O32" s="38" t="s">
        <v>101</v>
      </c>
      <c r="P32" s="35" t="s">
        <v>100</v>
      </c>
      <c r="Q32" s="38" t="s">
        <v>101</v>
      </c>
      <c r="R32" s="16"/>
      <c r="S32" s="16"/>
    </row>
    <row r="33" spans="1:19" ht="15" x14ac:dyDescent="0.25">
      <c r="A33" s="103"/>
      <c r="B33" s="103" t="s">
        <v>66</v>
      </c>
      <c r="C33" s="20" t="s">
        <v>67</v>
      </c>
      <c r="D33" s="35">
        <v>10400</v>
      </c>
      <c r="E33" s="36">
        <v>8.8999999999999996E-2</v>
      </c>
      <c r="F33" s="35">
        <v>5020</v>
      </c>
      <c r="G33" s="38">
        <v>0.14000000000000001</v>
      </c>
      <c r="H33" s="35" t="s">
        <v>489</v>
      </c>
      <c r="I33" s="38" t="s">
        <v>476</v>
      </c>
      <c r="J33" s="35">
        <v>3249</v>
      </c>
      <c r="K33" s="38">
        <v>0.185</v>
      </c>
      <c r="L33" s="35" t="s">
        <v>669</v>
      </c>
      <c r="M33" s="38" t="s">
        <v>115</v>
      </c>
      <c r="N33" s="35" t="s">
        <v>100</v>
      </c>
      <c r="O33" s="38" t="s">
        <v>101</v>
      </c>
      <c r="P33" s="35" t="s">
        <v>674</v>
      </c>
      <c r="Q33" s="38" t="s">
        <v>609</v>
      </c>
      <c r="R33" s="16"/>
      <c r="S33" s="16"/>
    </row>
    <row r="34" spans="1:19" ht="15" x14ac:dyDescent="0.25">
      <c r="A34" s="103"/>
      <c r="B34" s="103"/>
      <c r="C34" s="20" t="s">
        <v>68</v>
      </c>
      <c r="D34" s="35">
        <v>16645</v>
      </c>
      <c r="E34" s="36">
        <v>6.0999999999999999E-2</v>
      </c>
      <c r="F34" s="35">
        <v>12439</v>
      </c>
      <c r="G34" s="38">
        <v>7.8E-2</v>
      </c>
      <c r="H34" s="35" t="s">
        <v>642</v>
      </c>
      <c r="I34" s="38" t="s">
        <v>643</v>
      </c>
      <c r="J34" s="35">
        <v>1820</v>
      </c>
      <c r="K34" s="38">
        <v>0.26</v>
      </c>
      <c r="L34" s="35" t="s">
        <v>155</v>
      </c>
      <c r="M34" s="38" t="s">
        <v>670</v>
      </c>
      <c r="N34" s="35" t="s">
        <v>100</v>
      </c>
      <c r="O34" s="38" t="s">
        <v>101</v>
      </c>
      <c r="P34" s="35" t="s">
        <v>183</v>
      </c>
      <c r="Q34" s="38" t="s">
        <v>571</v>
      </c>
      <c r="R34" s="16"/>
      <c r="S34" s="16"/>
    </row>
    <row r="35" spans="1:19" ht="15" x14ac:dyDescent="0.25">
      <c r="A35" s="103"/>
      <c r="B35" s="103"/>
      <c r="C35" s="20" t="s">
        <v>69</v>
      </c>
      <c r="D35" s="35">
        <v>5237</v>
      </c>
      <c r="E35" s="36">
        <v>0.14099999999999999</v>
      </c>
      <c r="F35" s="35">
        <v>3799</v>
      </c>
      <c r="G35" s="38">
        <v>0.17</v>
      </c>
      <c r="H35" s="35" t="s">
        <v>644</v>
      </c>
      <c r="I35" s="38" t="s">
        <v>630</v>
      </c>
      <c r="J35" s="35" t="s">
        <v>473</v>
      </c>
      <c r="K35" s="38" t="s">
        <v>190</v>
      </c>
      <c r="L35" s="35" t="s">
        <v>100</v>
      </c>
      <c r="M35" s="38" t="s">
        <v>101</v>
      </c>
      <c r="N35" s="35" t="s">
        <v>100</v>
      </c>
      <c r="O35" s="38" t="s">
        <v>101</v>
      </c>
      <c r="P35" s="35" t="s">
        <v>100</v>
      </c>
      <c r="Q35" s="38" t="s">
        <v>101</v>
      </c>
      <c r="R35" s="16"/>
      <c r="S35" s="16"/>
    </row>
    <row r="36" spans="1:19" ht="15" x14ac:dyDescent="0.25">
      <c r="A36" s="103"/>
      <c r="B36" s="103"/>
      <c r="C36" s="20" t="s">
        <v>70</v>
      </c>
      <c r="D36" s="35" t="s">
        <v>619</v>
      </c>
      <c r="E36" s="36" t="s">
        <v>620</v>
      </c>
      <c r="F36" s="35" t="s">
        <v>631</v>
      </c>
      <c r="G36" s="38" t="s">
        <v>632</v>
      </c>
      <c r="H36" s="35" t="s">
        <v>100</v>
      </c>
      <c r="I36" s="38" t="s">
        <v>101</v>
      </c>
      <c r="J36" s="35" t="s">
        <v>658</v>
      </c>
      <c r="K36" s="38" t="s">
        <v>659</v>
      </c>
      <c r="L36" s="35" t="s">
        <v>100</v>
      </c>
      <c r="M36" s="38" t="s">
        <v>101</v>
      </c>
      <c r="N36" s="35" t="s">
        <v>100</v>
      </c>
      <c r="O36" s="38" t="s">
        <v>101</v>
      </c>
      <c r="P36" s="35" t="s">
        <v>100</v>
      </c>
      <c r="Q36" s="38" t="s">
        <v>101</v>
      </c>
      <c r="R36" s="16"/>
      <c r="S36" s="16"/>
    </row>
    <row r="37" spans="1:19" ht="15" x14ac:dyDescent="0.25">
      <c r="A37" s="22"/>
      <c r="B37" s="23"/>
      <c r="C37" s="22"/>
      <c r="D37" s="24"/>
      <c r="E37" s="25"/>
      <c r="F37" s="26"/>
      <c r="G37" s="27"/>
      <c r="H37" s="26"/>
      <c r="I37" s="27"/>
      <c r="J37" s="26"/>
      <c r="K37" s="27"/>
      <c r="L37" s="26"/>
      <c r="M37" s="27"/>
      <c r="N37" s="26"/>
      <c r="O37" s="27"/>
      <c r="P37" s="26"/>
      <c r="Q37" s="27"/>
      <c r="R37" s="16"/>
      <c r="S37" s="16"/>
    </row>
    <row r="38" spans="1:19" x14ac:dyDescent="0.2">
      <c r="A38" s="28" t="s">
        <v>8</v>
      </c>
      <c r="B38" s="16"/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</row>
    <row r="39" spans="1:19" x14ac:dyDescent="0.2">
      <c r="A39" s="28" t="s">
        <v>36</v>
      </c>
      <c r="B39" s="16"/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6"/>
      <c r="P39" s="16"/>
      <c r="Q39" s="16"/>
      <c r="R39" s="16"/>
      <c r="S39" s="16"/>
    </row>
    <row r="40" spans="1:19" x14ac:dyDescent="0.2">
      <c r="A40" s="28" t="s">
        <v>6</v>
      </c>
      <c r="B40" s="16"/>
      <c r="C40" s="16"/>
      <c r="D40" s="16"/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16"/>
      <c r="P40" s="16"/>
      <c r="Q40" s="16"/>
      <c r="R40" s="16"/>
      <c r="S40" s="16"/>
    </row>
    <row r="41" spans="1:19" x14ac:dyDescent="0.2">
      <c r="A41" s="28" t="s">
        <v>2</v>
      </c>
      <c r="B41" s="16"/>
      <c r="C41" s="16"/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16"/>
      <c r="O41" s="16"/>
      <c r="P41" s="16"/>
      <c r="Q41" s="16"/>
      <c r="R41" s="16"/>
      <c r="S41" s="16"/>
    </row>
    <row r="42" spans="1:19" x14ac:dyDescent="0.2">
      <c r="A42" s="28" t="s">
        <v>7</v>
      </c>
      <c r="B42" s="16"/>
      <c r="C42" s="16"/>
      <c r="D42" s="16"/>
      <c r="E42" s="16"/>
      <c r="F42" s="16"/>
      <c r="G42" s="16"/>
      <c r="H42" s="16"/>
      <c r="I42" s="16"/>
      <c r="J42" s="16"/>
      <c r="K42" s="16"/>
      <c r="L42" s="16"/>
      <c r="M42" s="16"/>
      <c r="N42" s="16"/>
      <c r="O42" s="16"/>
      <c r="P42" s="16"/>
      <c r="Q42" s="16"/>
      <c r="R42" s="16"/>
      <c r="S42" s="16"/>
    </row>
    <row r="43" spans="1:19" x14ac:dyDescent="0.2">
      <c r="A43" s="28" t="s">
        <v>37</v>
      </c>
      <c r="B43" s="16"/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  <c r="P43" s="16"/>
      <c r="Q43" s="16"/>
      <c r="R43" s="16"/>
      <c r="S43" s="16"/>
    </row>
    <row r="44" spans="1:19" x14ac:dyDescent="0.2">
      <c r="A44" s="28" t="s">
        <v>3</v>
      </c>
      <c r="B44" s="16"/>
      <c r="C44" s="16"/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16"/>
      <c r="P44" s="16"/>
      <c r="Q44" s="16"/>
      <c r="R44" s="16"/>
      <c r="S44" s="16"/>
    </row>
    <row r="45" spans="1:19" x14ac:dyDescent="0.2">
      <c r="A45" s="16"/>
      <c r="B45" s="16"/>
      <c r="C45" s="16"/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6"/>
      <c r="O45" s="16"/>
      <c r="P45" s="16"/>
      <c r="Q45" s="16"/>
      <c r="R45" s="16"/>
      <c r="S45" s="16"/>
    </row>
    <row r="46" spans="1:19" x14ac:dyDescent="0.2">
      <c r="A46" s="16"/>
      <c r="B46" s="16"/>
      <c r="C46" s="16"/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16"/>
      <c r="P46" s="16"/>
      <c r="Q46" s="16"/>
      <c r="R46" s="16"/>
      <c r="S46" s="16"/>
    </row>
    <row r="47" spans="1:19" x14ac:dyDescent="0.2">
      <c r="A47" s="16"/>
      <c r="B47" s="16"/>
      <c r="C47" s="16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  <c r="P47" s="16"/>
      <c r="Q47" s="16"/>
      <c r="R47" s="16"/>
      <c r="S47" s="16"/>
    </row>
    <row r="48" spans="1:19" x14ac:dyDescent="0.2">
      <c r="A48" s="16"/>
      <c r="B48" s="16"/>
      <c r="C48" s="16"/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  <c r="P48" s="16"/>
      <c r="Q48" s="16"/>
      <c r="R48" s="16"/>
      <c r="S48" s="16"/>
    </row>
    <row r="49" spans="1:19" x14ac:dyDescent="0.2">
      <c r="A49" s="16"/>
      <c r="B49" s="16"/>
      <c r="C49" s="16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  <c r="P49" s="16"/>
      <c r="Q49" s="16"/>
      <c r="R49" s="16"/>
      <c r="S49" s="16"/>
    </row>
    <row r="50" spans="1:19" x14ac:dyDescent="0.2">
      <c r="A50" s="16"/>
      <c r="B50" s="16"/>
      <c r="C50" s="16"/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6"/>
      <c r="P50" s="16"/>
      <c r="Q50" s="16"/>
      <c r="R50" s="16"/>
      <c r="S50" s="16"/>
    </row>
    <row r="51" spans="1:19" x14ac:dyDescent="0.2">
      <c r="A51" s="16"/>
      <c r="B51" s="16"/>
      <c r="C51" s="16"/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16"/>
      <c r="P51" s="16"/>
      <c r="Q51" s="16"/>
      <c r="R51" s="16"/>
      <c r="S51" s="16"/>
    </row>
    <row r="52" spans="1:19" x14ac:dyDescent="0.2">
      <c r="A52" s="16"/>
      <c r="B52" s="16"/>
      <c r="C52" s="16"/>
      <c r="D52" s="16"/>
      <c r="E52" s="16"/>
      <c r="F52" s="16"/>
      <c r="G52" s="16"/>
      <c r="H52" s="16"/>
      <c r="I52" s="16"/>
      <c r="J52" s="16"/>
      <c r="K52" s="16"/>
      <c r="L52" s="16"/>
      <c r="M52" s="16"/>
      <c r="N52" s="16"/>
      <c r="O52" s="16"/>
      <c r="P52" s="16"/>
      <c r="Q52" s="16"/>
      <c r="R52" s="16"/>
      <c r="S52" s="16"/>
    </row>
    <row r="53" spans="1:19" x14ac:dyDescent="0.2">
      <c r="A53" s="16"/>
      <c r="B53" s="16"/>
      <c r="C53" s="16"/>
      <c r="D53" s="16"/>
      <c r="E53" s="16"/>
      <c r="F53" s="16"/>
      <c r="G53" s="16"/>
      <c r="H53" s="16"/>
      <c r="I53" s="16"/>
      <c r="J53" s="16"/>
      <c r="K53" s="16"/>
      <c r="L53" s="16"/>
      <c r="M53" s="16"/>
      <c r="N53" s="16"/>
      <c r="O53" s="16"/>
      <c r="P53" s="16"/>
      <c r="Q53" s="16"/>
      <c r="R53" s="16"/>
      <c r="S53" s="16"/>
    </row>
  </sheetData>
  <mergeCells count="15">
    <mergeCell ref="N3:O3"/>
    <mergeCell ref="P3:Q3"/>
    <mergeCell ref="A3:C4"/>
    <mergeCell ref="D3:E3"/>
    <mergeCell ref="F3:G3"/>
    <mergeCell ref="H3:I3"/>
    <mergeCell ref="J3:K3"/>
    <mergeCell ref="L3:M3"/>
    <mergeCell ref="B33:B36"/>
    <mergeCell ref="A5:A36"/>
    <mergeCell ref="B5:C5"/>
    <mergeCell ref="B6:B7"/>
    <mergeCell ref="B8:B11"/>
    <mergeCell ref="B12:B21"/>
    <mergeCell ref="B22:B32"/>
  </mergeCells>
  <pageMargins left="0.78740157499999996" right="0.78740157499999996" top="0.984251969" bottom="0.984251969" header="0.5" footer="0.5"/>
  <pageSetup paperSize="9" orientation="portrait" horizontalDpi="4294967292" verticalDpi="4294967292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S53"/>
  <sheetViews>
    <sheetView zoomScaleNormal="100" workbookViewId="0">
      <pane xSplit="3" ySplit="4" topLeftCell="D5" activePane="bottomRight" state="frozen"/>
      <selection activeCell="D5" sqref="D5"/>
      <selection pane="topRight" activeCell="D5" sqref="D5"/>
      <selection pane="bottomLeft" activeCell="D5" sqref="D5"/>
      <selection pane="bottomRight" activeCell="D5" sqref="D5"/>
    </sheetView>
  </sheetViews>
  <sheetFormatPr baseColWidth="10" defaultRowHeight="14.25" x14ac:dyDescent="0.2"/>
  <cols>
    <col min="1" max="1" width="10.625" customWidth="1"/>
    <col min="2" max="2" width="14" customWidth="1"/>
    <col min="3" max="3" width="34.75" bestFit="1" customWidth="1"/>
    <col min="4" max="17" width="8.75" customWidth="1"/>
    <col min="18" max="18" width="1.25" customWidth="1"/>
  </cols>
  <sheetData>
    <row r="1" spans="1:19" x14ac:dyDescent="0.2">
      <c r="A1" s="13" t="s">
        <v>39</v>
      </c>
      <c r="B1" s="2"/>
      <c r="C1" s="2"/>
      <c r="D1" s="4"/>
      <c r="E1" s="4"/>
      <c r="F1" s="4"/>
      <c r="G1" s="4"/>
      <c r="H1" s="4"/>
      <c r="I1" s="4"/>
      <c r="J1" s="16"/>
      <c r="K1" s="16"/>
      <c r="L1" s="16"/>
      <c r="M1" s="16"/>
      <c r="N1" s="16"/>
      <c r="O1" s="16"/>
      <c r="P1" s="16"/>
      <c r="Q1" s="9" t="s">
        <v>38</v>
      </c>
      <c r="R1" s="16"/>
      <c r="S1" s="16"/>
    </row>
    <row r="2" spans="1:19" x14ac:dyDescent="0.2">
      <c r="A2" s="1"/>
      <c r="B2" s="1"/>
      <c r="C2" s="1"/>
      <c r="D2" s="5"/>
      <c r="E2" s="5"/>
      <c r="F2" s="5"/>
      <c r="G2" s="5"/>
      <c r="H2" s="5"/>
      <c r="I2" s="5"/>
      <c r="J2" s="16"/>
      <c r="K2" s="16"/>
      <c r="L2" s="16"/>
      <c r="M2" s="16"/>
      <c r="N2" s="16"/>
      <c r="O2" s="16"/>
      <c r="P2" s="16"/>
      <c r="R2" s="16"/>
      <c r="S2" s="16"/>
    </row>
    <row r="3" spans="1:19" ht="27" customHeight="1" x14ac:dyDescent="0.2">
      <c r="A3" s="109" t="s">
        <v>40</v>
      </c>
      <c r="B3" s="110"/>
      <c r="C3" s="111"/>
      <c r="D3" s="99" t="s">
        <v>0</v>
      </c>
      <c r="E3" s="100"/>
      <c r="F3" s="99" t="s">
        <v>77</v>
      </c>
      <c r="G3" s="100"/>
      <c r="H3" s="99" t="s">
        <v>78</v>
      </c>
      <c r="I3" s="100"/>
      <c r="J3" s="99" t="s">
        <v>79</v>
      </c>
      <c r="K3" s="100"/>
      <c r="L3" s="99" t="s">
        <v>80</v>
      </c>
      <c r="M3" s="100"/>
      <c r="N3" s="99" t="s">
        <v>81</v>
      </c>
      <c r="O3" s="100"/>
      <c r="P3" s="99" t="s">
        <v>4</v>
      </c>
      <c r="Q3" s="100"/>
      <c r="R3" s="16"/>
      <c r="S3" s="16"/>
    </row>
    <row r="4" spans="1:19" ht="39" customHeight="1" x14ac:dyDescent="0.2">
      <c r="A4" s="112"/>
      <c r="B4" s="113"/>
      <c r="C4" s="114"/>
      <c r="D4" s="17" t="s">
        <v>1</v>
      </c>
      <c r="E4" s="17" t="s">
        <v>5</v>
      </c>
      <c r="F4" s="17" t="s">
        <v>1</v>
      </c>
      <c r="G4" s="17" t="s">
        <v>5</v>
      </c>
      <c r="H4" s="17" t="s">
        <v>1</v>
      </c>
      <c r="I4" s="17" t="s">
        <v>5</v>
      </c>
      <c r="J4" s="17" t="s">
        <v>1</v>
      </c>
      <c r="K4" s="17" t="s">
        <v>5</v>
      </c>
      <c r="L4" s="17" t="s">
        <v>1</v>
      </c>
      <c r="M4" s="17" t="s">
        <v>5</v>
      </c>
      <c r="N4" s="17" t="s">
        <v>1</v>
      </c>
      <c r="O4" s="17" t="s">
        <v>5</v>
      </c>
      <c r="P4" s="17" t="s">
        <v>1</v>
      </c>
      <c r="Q4" s="17" t="s">
        <v>5</v>
      </c>
      <c r="R4" s="16"/>
      <c r="S4" s="16"/>
    </row>
    <row r="5" spans="1:19" ht="12.95" customHeight="1" x14ac:dyDescent="0.25">
      <c r="A5" s="103" t="s">
        <v>18</v>
      </c>
      <c r="B5" s="104" t="s">
        <v>0</v>
      </c>
      <c r="C5" s="105"/>
      <c r="D5" s="33">
        <v>96759</v>
      </c>
      <c r="E5" s="34">
        <v>5.0000000000000001E-3</v>
      </c>
      <c r="F5" s="33">
        <v>59918</v>
      </c>
      <c r="G5" s="37">
        <v>1.9E-2</v>
      </c>
      <c r="H5" s="33">
        <v>10698</v>
      </c>
      <c r="I5" s="37">
        <v>6.8000000000000005E-2</v>
      </c>
      <c r="J5" s="33">
        <v>21357</v>
      </c>
      <c r="K5" s="37">
        <v>4.9000000000000002E-2</v>
      </c>
      <c r="L5" s="33">
        <v>1916</v>
      </c>
      <c r="M5" s="37">
        <v>0.188</v>
      </c>
      <c r="N5" s="33" t="s">
        <v>100</v>
      </c>
      <c r="O5" s="37" t="s">
        <v>101</v>
      </c>
      <c r="P5" s="33">
        <v>2806</v>
      </c>
      <c r="Q5" s="37">
        <v>0.13900000000000001</v>
      </c>
      <c r="R5" s="16"/>
      <c r="S5" s="16"/>
    </row>
    <row r="6" spans="1:19" ht="12.95" customHeight="1" x14ac:dyDescent="0.25">
      <c r="A6" s="103"/>
      <c r="B6" s="106" t="s">
        <v>41</v>
      </c>
      <c r="C6" s="18" t="s">
        <v>42</v>
      </c>
      <c r="D6" s="35">
        <v>48895</v>
      </c>
      <c r="E6" s="36">
        <v>2.5000000000000001E-2</v>
      </c>
      <c r="F6" s="35">
        <v>29952</v>
      </c>
      <c r="G6" s="38">
        <v>3.5999999999999997E-2</v>
      </c>
      <c r="H6" s="35">
        <v>4923</v>
      </c>
      <c r="I6" s="38">
        <v>0.104</v>
      </c>
      <c r="J6" s="35">
        <v>11320</v>
      </c>
      <c r="K6" s="38">
        <v>7.0000000000000007E-2</v>
      </c>
      <c r="L6" s="35">
        <v>1332</v>
      </c>
      <c r="M6" s="38">
        <v>0.221</v>
      </c>
      <c r="N6" s="35" t="s">
        <v>100</v>
      </c>
      <c r="O6" s="38" t="s">
        <v>101</v>
      </c>
      <c r="P6" s="35">
        <v>1323</v>
      </c>
      <c r="Q6" s="38">
        <v>0.20399999999999999</v>
      </c>
      <c r="R6" s="16"/>
      <c r="S6" s="16"/>
    </row>
    <row r="7" spans="1:19" ht="15" x14ac:dyDescent="0.25">
      <c r="A7" s="103"/>
      <c r="B7" s="106"/>
      <c r="C7" s="18" t="s">
        <v>43</v>
      </c>
      <c r="D7" s="35">
        <v>47864</v>
      </c>
      <c r="E7" s="36">
        <v>2.5000000000000001E-2</v>
      </c>
      <c r="F7" s="35">
        <v>29965</v>
      </c>
      <c r="G7" s="38">
        <v>3.5999999999999997E-2</v>
      </c>
      <c r="H7" s="35">
        <v>5774</v>
      </c>
      <c r="I7" s="38">
        <v>9.5000000000000001E-2</v>
      </c>
      <c r="J7" s="35">
        <v>10038</v>
      </c>
      <c r="K7" s="38">
        <v>7.6999999999999999E-2</v>
      </c>
      <c r="L7" s="35" t="s">
        <v>313</v>
      </c>
      <c r="M7" s="38" t="s">
        <v>559</v>
      </c>
      <c r="N7" s="35" t="s">
        <v>100</v>
      </c>
      <c r="O7" s="38" t="s">
        <v>101</v>
      </c>
      <c r="P7" s="35">
        <v>1483</v>
      </c>
      <c r="Q7" s="38">
        <v>0.193</v>
      </c>
      <c r="R7" s="16"/>
      <c r="S7" s="16"/>
    </row>
    <row r="8" spans="1:19" ht="15" x14ac:dyDescent="0.25">
      <c r="A8" s="103"/>
      <c r="B8" s="106" t="s">
        <v>44</v>
      </c>
      <c r="C8" s="18" t="s">
        <v>71</v>
      </c>
      <c r="D8" s="35">
        <v>12333</v>
      </c>
      <c r="E8" s="36">
        <v>6.9000000000000006E-2</v>
      </c>
      <c r="F8" s="35">
        <v>8506</v>
      </c>
      <c r="G8" s="38">
        <v>8.2000000000000003E-2</v>
      </c>
      <c r="H8" s="35">
        <v>1212</v>
      </c>
      <c r="I8" s="38">
        <v>0.224</v>
      </c>
      <c r="J8" s="35">
        <v>1719</v>
      </c>
      <c r="K8" s="38">
        <v>0.223</v>
      </c>
      <c r="L8" s="35" t="s">
        <v>1201</v>
      </c>
      <c r="M8" s="38" t="s">
        <v>267</v>
      </c>
      <c r="N8" s="35" t="s">
        <v>100</v>
      </c>
      <c r="O8" s="38" t="s">
        <v>101</v>
      </c>
      <c r="P8" s="35" t="s">
        <v>1074</v>
      </c>
      <c r="Q8" s="38" t="s">
        <v>1121</v>
      </c>
      <c r="R8" s="16"/>
      <c r="S8" s="16"/>
    </row>
    <row r="9" spans="1:19" ht="15" x14ac:dyDescent="0.25">
      <c r="A9" s="103"/>
      <c r="B9" s="106"/>
      <c r="C9" s="18" t="s">
        <v>72</v>
      </c>
      <c r="D9" s="35">
        <v>33631</v>
      </c>
      <c r="E9" s="36">
        <v>3.4000000000000002E-2</v>
      </c>
      <c r="F9" s="35">
        <v>17977</v>
      </c>
      <c r="G9" s="38">
        <v>5.1999999999999998E-2</v>
      </c>
      <c r="H9" s="35">
        <v>3323</v>
      </c>
      <c r="I9" s="38">
        <v>0.128</v>
      </c>
      <c r="J9" s="35">
        <v>10623</v>
      </c>
      <c r="K9" s="38">
        <v>7.1999999999999995E-2</v>
      </c>
      <c r="L9" s="35">
        <v>1068</v>
      </c>
      <c r="M9" s="38">
        <v>0.23799999999999999</v>
      </c>
      <c r="N9" s="35" t="s">
        <v>100</v>
      </c>
      <c r="O9" s="38" t="s">
        <v>101</v>
      </c>
      <c r="P9" s="35" t="s">
        <v>1265</v>
      </c>
      <c r="Q9" s="38" t="s">
        <v>83</v>
      </c>
      <c r="R9" s="16"/>
      <c r="S9" s="16"/>
    </row>
    <row r="10" spans="1:19" ht="15" x14ac:dyDescent="0.25">
      <c r="A10" s="103"/>
      <c r="B10" s="106"/>
      <c r="C10" s="18" t="s">
        <v>73</v>
      </c>
      <c r="D10" s="35">
        <v>33653</v>
      </c>
      <c r="E10" s="36">
        <v>3.3000000000000002E-2</v>
      </c>
      <c r="F10" s="35">
        <v>21016</v>
      </c>
      <c r="G10" s="38">
        <v>4.4999999999999998E-2</v>
      </c>
      <c r="H10" s="35">
        <v>4018</v>
      </c>
      <c r="I10" s="38">
        <v>0.115</v>
      </c>
      <c r="J10" s="35">
        <v>7360</v>
      </c>
      <c r="K10" s="38">
        <v>0.09</v>
      </c>
      <c r="L10" s="35" t="s">
        <v>701</v>
      </c>
      <c r="M10" s="38" t="s">
        <v>297</v>
      </c>
      <c r="N10" s="35" t="s">
        <v>100</v>
      </c>
      <c r="O10" s="38" t="s">
        <v>101</v>
      </c>
      <c r="P10" s="35">
        <v>1104</v>
      </c>
      <c r="Q10" s="38">
        <v>0.224</v>
      </c>
      <c r="R10" s="16"/>
      <c r="S10" s="16"/>
    </row>
    <row r="11" spans="1:19" ht="15" x14ac:dyDescent="0.25">
      <c r="A11" s="103"/>
      <c r="B11" s="106"/>
      <c r="C11" s="18" t="s">
        <v>45</v>
      </c>
      <c r="D11" s="35">
        <v>17142</v>
      </c>
      <c r="E11" s="36">
        <v>0.05</v>
      </c>
      <c r="F11" s="35">
        <v>12418</v>
      </c>
      <c r="G11" s="38">
        <v>0.06</v>
      </c>
      <c r="H11" s="35">
        <v>2145</v>
      </c>
      <c r="I11" s="38">
        <v>0.153</v>
      </c>
      <c r="J11" s="35">
        <v>1655</v>
      </c>
      <c r="K11" s="38">
        <v>0.187</v>
      </c>
      <c r="L11" s="35" t="s">
        <v>100</v>
      </c>
      <c r="M11" s="38" t="s">
        <v>101</v>
      </c>
      <c r="N11" s="35" t="s">
        <v>100</v>
      </c>
      <c r="O11" s="38" t="s">
        <v>101</v>
      </c>
      <c r="P11" s="35">
        <v>909</v>
      </c>
      <c r="Q11" s="38">
        <v>0.24</v>
      </c>
      <c r="R11" s="16"/>
      <c r="S11" s="16"/>
    </row>
    <row r="12" spans="1:19" ht="15" x14ac:dyDescent="0.25">
      <c r="A12" s="103"/>
      <c r="B12" s="107" t="s">
        <v>46</v>
      </c>
      <c r="C12" s="20" t="s">
        <v>74</v>
      </c>
      <c r="D12" s="35">
        <v>46318</v>
      </c>
      <c r="E12" s="36">
        <v>2.7E-2</v>
      </c>
      <c r="F12" s="35">
        <v>27204</v>
      </c>
      <c r="G12" s="38">
        <v>0.04</v>
      </c>
      <c r="H12" s="35">
        <v>4702</v>
      </c>
      <c r="I12" s="38">
        <v>0.108</v>
      </c>
      <c r="J12" s="35">
        <v>12015</v>
      </c>
      <c r="K12" s="38">
        <v>6.9000000000000006E-2</v>
      </c>
      <c r="L12" s="35">
        <v>1239</v>
      </c>
      <c r="M12" s="38">
        <v>0.23200000000000001</v>
      </c>
      <c r="N12" s="35" t="s">
        <v>100</v>
      </c>
      <c r="O12" s="38" t="s">
        <v>101</v>
      </c>
      <c r="P12" s="35">
        <v>1134</v>
      </c>
      <c r="Q12" s="38">
        <v>0.223</v>
      </c>
      <c r="R12" s="16"/>
      <c r="S12" s="16"/>
    </row>
    <row r="13" spans="1:19" ht="15" x14ac:dyDescent="0.25">
      <c r="A13" s="103"/>
      <c r="B13" s="107"/>
      <c r="C13" s="19" t="s">
        <v>75</v>
      </c>
      <c r="D13" s="35">
        <v>4997</v>
      </c>
      <c r="E13" s="36">
        <v>0.105</v>
      </c>
      <c r="F13" s="35">
        <v>3363</v>
      </c>
      <c r="G13" s="38">
        <v>0.127</v>
      </c>
      <c r="H13" s="35" t="s">
        <v>678</v>
      </c>
      <c r="I13" s="38" t="s">
        <v>105</v>
      </c>
      <c r="J13" s="35" t="s">
        <v>689</v>
      </c>
      <c r="K13" s="38" t="s">
        <v>239</v>
      </c>
      <c r="L13" s="35" t="s">
        <v>100</v>
      </c>
      <c r="M13" s="38" t="s">
        <v>101</v>
      </c>
      <c r="N13" s="35" t="s">
        <v>100</v>
      </c>
      <c r="O13" s="38" t="s">
        <v>101</v>
      </c>
      <c r="P13" s="35" t="s">
        <v>708</v>
      </c>
      <c r="Q13" s="38" t="s">
        <v>709</v>
      </c>
      <c r="R13" s="16"/>
      <c r="S13" s="16"/>
    </row>
    <row r="14" spans="1:19" ht="15" x14ac:dyDescent="0.25">
      <c r="A14" s="103"/>
      <c r="B14" s="107"/>
      <c r="C14" s="19" t="s">
        <v>76</v>
      </c>
      <c r="D14" s="35">
        <v>4860</v>
      </c>
      <c r="E14" s="36">
        <v>0.105</v>
      </c>
      <c r="F14" s="35">
        <v>3283</v>
      </c>
      <c r="G14" s="38">
        <v>0.128</v>
      </c>
      <c r="H14" s="35" t="s">
        <v>679</v>
      </c>
      <c r="I14" s="38" t="s">
        <v>188</v>
      </c>
      <c r="J14" s="35" t="s">
        <v>619</v>
      </c>
      <c r="K14" s="38" t="s">
        <v>405</v>
      </c>
      <c r="L14" s="35" t="s">
        <v>100</v>
      </c>
      <c r="M14" s="38" t="s">
        <v>101</v>
      </c>
      <c r="N14" s="35" t="s">
        <v>100</v>
      </c>
      <c r="O14" s="38" t="s">
        <v>101</v>
      </c>
      <c r="P14" s="35" t="s">
        <v>710</v>
      </c>
      <c r="Q14" s="38" t="s">
        <v>125</v>
      </c>
      <c r="R14" s="16"/>
      <c r="S14" s="16"/>
    </row>
    <row r="15" spans="1:19" ht="15" x14ac:dyDescent="0.25">
      <c r="A15" s="103"/>
      <c r="B15" s="107"/>
      <c r="C15" s="19" t="s">
        <v>47</v>
      </c>
      <c r="D15" s="35">
        <v>7291</v>
      </c>
      <c r="E15" s="36">
        <v>8.4000000000000005E-2</v>
      </c>
      <c r="F15" s="35">
        <v>5257</v>
      </c>
      <c r="G15" s="38">
        <v>9.9000000000000005E-2</v>
      </c>
      <c r="H15" s="35">
        <v>823</v>
      </c>
      <c r="I15" s="38">
        <v>0.255</v>
      </c>
      <c r="J15" s="35">
        <v>1038</v>
      </c>
      <c r="K15" s="38">
        <v>0.25</v>
      </c>
      <c r="L15" s="35" t="s">
        <v>100</v>
      </c>
      <c r="M15" s="38" t="s">
        <v>101</v>
      </c>
      <c r="N15" s="35" t="s">
        <v>100</v>
      </c>
      <c r="O15" s="38" t="s">
        <v>101</v>
      </c>
      <c r="P15" s="35" t="s">
        <v>710</v>
      </c>
      <c r="Q15" s="38" t="s">
        <v>125</v>
      </c>
      <c r="R15" s="16"/>
      <c r="S15" s="16"/>
    </row>
    <row r="16" spans="1:19" ht="15" x14ac:dyDescent="0.25">
      <c r="A16" s="103"/>
      <c r="B16" s="107"/>
      <c r="C16" s="20" t="s">
        <v>48</v>
      </c>
      <c r="D16" s="35">
        <v>2487</v>
      </c>
      <c r="E16" s="36">
        <v>0.155</v>
      </c>
      <c r="F16" s="35">
        <v>1152</v>
      </c>
      <c r="G16" s="38">
        <v>0.224</v>
      </c>
      <c r="H16" s="35" t="s">
        <v>175</v>
      </c>
      <c r="I16" s="38" t="s">
        <v>85</v>
      </c>
      <c r="J16" s="35">
        <v>937</v>
      </c>
      <c r="K16" s="38">
        <v>0.26300000000000001</v>
      </c>
      <c r="L16" s="35" t="s">
        <v>695</v>
      </c>
      <c r="M16" s="38" t="s">
        <v>696</v>
      </c>
      <c r="N16" s="35" t="s">
        <v>100</v>
      </c>
      <c r="O16" s="38" t="s">
        <v>101</v>
      </c>
      <c r="P16" s="35" t="s">
        <v>100</v>
      </c>
      <c r="Q16" s="38" t="s">
        <v>101</v>
      </c>
      <c r="R16" s="16"/>
      <c r="S16" s="16"/>
    </row>
    <row r="17" spans="1:19" ht="15" x14ac:dyDescent="0.25">
      <c r="A17" s="103"/>
      <c r="B17" s="107"/>
      <c r="C17" s="20" t="s">
        <v>49</v>
      </c>
      <c r="D17" s="35">
        <v>5543</v>
      </c>
      <c r="E17" s="36">
        <v>0.106</v>
      </c>
      <c r="F17" s="35">
        <v>3660</v>
      </c>
      <c r="G17" s="38">
        <v>0.127</v>
      </c>
      <c r="H17" s="35" t="s">
        <v>680</v>
      </c>
      <c r="I17" s="38" t="s">
        <v>144</v>
      </c>
      <c r="J17" s="35" t="s">
        <v>690</v>
      </c>
      <c r="K17" s="38" t="s">
        <v>463</v>
      </c>
      <c r="L17" s="35" t="s">
        <v>697</v>
      </c>
      <c r="M17" s="38" t="s">
        <v>318</v>
      </c>
      <c r="N17" s="35" t="s">
        <v>100</v>
      </c>
      <c r="O17" s="38" t="s">
        <v>101</v>
      </c>
      <c r="P17" s="35" t="s">
        <v>711</v>
      </c>
      <c r="Q17" s="38" t="s">
        <v>712</v>
      </c>
      <c r="R17" s="16"/>
      <c r="S17" s="16"/>
    </row>
    <row r="18" spans="1:19" ht="15" x14ac:dyDescent="0.25">
      <c r="A18" s="103"/>
      <c r="B18" s="107"/>
      <c r="C18" s="20" t="s">
        <v>50</v>
      </c>
      <c r="D18" s="35">
        <v>5585</v>
      </c>
      <c r="E18" s="36">
        <v>9.8000000000000004E-2</v>
      </c>
      <c r="F18" s="35">
        <v>2562</v>
      </c>
      <c r="G18" s="38">
        <v>0.14299999999999999</v>
      </c>
      <c r="H18" s="35" t="s">
        <v>581</v>
      </c>
      <c r="I18" s="38" t="s">
        <v>105</v>
      </c>
      <c r="J18" s="35">
        <v>2206</v>
      </c>
      <c r="K18" s="38">
        <v>0.16600000000000001</v>
      </c>
      <c r="L18" s="35" t="s">
        <v>100</v>
      </c>
      <c r="M18" s="38" t="s">
        <v>101</v>
      </c>
      <c r="N18" s="35" t="s">
        <v>100</v>
      </c>
      <c r="O18" s="38" t="s">
        <v>101</v>
      </c>
      <c r="P18" s="35" t="s">
        <v>713</v>
      </c>
      <c r="Q18" s="38" t="s">
        <v>714</v>
      </c>
      <c r="R18" s="16"/>
      <c r="S18" s="16"/>
    </row>
    <row r="19" spans="1:19" ht="15" x14ac:dyDescent="0.25">
      <c r="A19" s="103"/>
      <c r="B19" s="107"/>
      <c r="C19" s="20" t="s">
        <v>51</v>
      </c>
      <c r="D19" s="35">
        <v>18273</v>
      </c>
      <c r="E19" s="36">
        <v>4.8000000000000001E-2</v>
      </c>
      <c r="F19" s="35">
        <v>12848</v>
      </c>
      <c r="G19" s="38">
        <v>5.8999999999999997E-2</v>
      </c>
      <c r="H19" s="35">
        <v>2369</v>
      </c>
      <c r="I19" s="38">
        <v>0.14599999999999999</v>
      </c>
      <c r="J19" s="35">
        <v>1984</v>
      </c>
      <c r="K19" s="38">
        <v>0.17299999999999999</v>
      </c>
      <c r="L19" s="35" t="s">
        <v>100</v>
      </c>
      <c r="M19" s="38" t="s">
        <v>101</v>
      </c>
      <c r="N19" s="35" t="s">
        <v>100</v>
      </c>
      <c r="O19" s="38" t="s">
        <v>101</v>
      </c>
      <c r="P19" s="35">
        <v>1040</v>
      </c>
      <c r="Q19" s="38">
        <v>0.22600000000000001</v>
      </c>
      <c r="R19" s="16"/>
      <c r="S19" s="16"/>
    </row>
    <row r="20" spans="1:19" ht="15" x14ac:dyDescent="0.25">
      <c r="A20" s="103"/>
      <c r="B20" s="107"/>
      <c r="C20" s="20" t="s">
        <v>52</v>
      </c>
      <c r="D20" s="35">
        <v>1227</v>
      </c>
      <c r="E20" s="36">
        <v>0.222</v>
      </c>
      <c r="F20" s="35" t="s">
        <v>141</v>
      </c>
      <c r="G20" s="38" t="s">
        <v>525</v>
      </c>
      <c r="H20" s="35" t="s">
        <v>681</v>
      </c>
      <c r="I20" s="38" t="s">
        <v>682</v>
      </c>
      <c r="J20" s="35" t="s">
        <v>691</v>
      </c>
      <c r="K20" s="38" t="s">
        <v>152</v>
      </c>
      <c r="L20" s="35" t="s">
        <v>100</v>
      </c>
      <c r="M20" s="38" t="s">
        <v>101</v>
      </c>
      <c r="N20" s="35" t="s">
        <v>100</v>
      </c>
      <c r="O20" s="38" t="s">
        <v>101</v>
      </c>
      <c r="P20" s="35" t="s">
        <v>100</v>
      </c>
      <c r="Q20" s="38" t="s">
        <v>101</v>
      </c>
      <c r="R20" s="16"/>
      <c r="S20" s="16"/>
    </row>
    <row r="21" spans="1:19" ht="15" x14ac:dyDescent="0.25">
      <c r="A21" s="103"/>
      <c r="B21" s="107"/>
      <c r="C21" s="20" t="s">
        <v>53</v>
      </c>
      <c r="D21" s="35" t="s">
        <v>232</v>
      </c>
      <c r="E21" s="36" t="s">
        <v>676</v>
      </c>
      <c r="F21" s="35" t="s">
        <v>100</v>
      </c>
      <c r="G21" s="38" t="s">
        <v>101</v>
      </c>
      <c r="H21" s="35" t="s">
        <v>100</v>
      </c>
      <c r="I21" s="38" t="s">
        <v>101</v>
      </c>
      <c r="J21" s="35" t="s">
        <v>692</v>
      </c>
      <c r="K21" s="38" t="s">
        <v>265</v>
      </c>
      <c r="L21" s="35" t="s">
        <v>100</v>
      </c>
      <c r="M21" s="38" t="s">
        <v>101</v>
      </c>
      <c r="N21" s="35" t="s">
        <v>100</v>
      </c>
      <c r="O21" s="38" t="s">
        <v>101</v>
      </c>
      <c r="P21" s="35" t="s">
        <v>100</v>
      </c>
      <c r="Q21" s="38" t="s">
        <v>101</v>
      </c>
      <c r="R21" s="16"/>
      <c r="S21" s="16"/>
    </row>
    <row r="22" spans="1:19" ht="15" x14ac:dyDescent="0.25">
      <c r="A22" s="103"/>
      <c r="B22" s="107" t="s">
        <v>54</v>
      </c>
      <c r="C22" s="19" t="s">
        <v>55</v>
      </c>
      <c r="D22" s="35">
        <v>10343</v>
      </c>
      <c r="E22" s="36">
        <v>7.0999999999999994E-2</v>
      </c>
      <c r="F22" s="35">
        <v>5599</v>
      </c>
      <c r="G22" s="38">
        <v>9.7000000000000003E-2</v>
      </c>
      <c r="H22" s="35">
        <v>1026</v>
      </c>
      <c r="I22" s="38">
        <v>0.23300000000000001</v>
      </c>
      <c r="J22" s="35">
        <v>3298</v>
      </c>
      <c r="K22" s="38">
        <v>0.13500000000000001</v>
      </c>
      <c r="L22" s="35" t="s">
        <v>701</v>
      </c>
      <c r="M22" s="38" t="s">
        <v>300</v>
      </c>
      <c r="N22" s="35" t="s">
        <v>100</v>
      </c>
      <c r="O22" s="38" t="s">
        <v>101</v>
      </c>
      <c r="P22" s="35" t="s">
        <v>172</v>
      </c>
      <c r="Q22" s="38" t="s">
        <v>688</v>
      </c>
      <c r="R22" s="16"/>
      <c r="S22" s="16"/>
    </row>
    <row r="23" spans="1:19" ht="15" x14ac:dyDescent="0.25">
      <c r="A23" s="103"/>
      <c r="B23" s="107"/>
      <c r="C23" s="19" t="s">
        <v>56</v>
      </c>
      <c r="D23" s="35">
        <v>14347</v>
      </c>
      <c r="E23" s="36">
        <v>5.8999999999999997E-2</v>
      </c>
      <c r="F23" s="35">
        <v>9373</v>
      </c>
      <c r="G23" s="38">
        <v>7.3999999999999996E-2</v>
      </c>
      <c r="H23" s="35">
        <v>1584</v>
      </c>
      <c r="I23" s="38">
        <v>0.186</v>
      </c>
      <c r="J23" s="35">
        <v>2966</v>
      </c>
      <c r="K23" s="38">
        <v>0.14299999999999999</v>
      </c>
      <c r="L23" s="35" t="s">
        <v>702</v>
      </c>
      <c r="M23" s="38" t="s">
        <v>703</v>
      </c>
      <c r="N23" s="35" t="s">
        <v>100</v>
      </c>
      <c r="O23" s="38" t="s">
        <v>101</v>
      </c>
      <c r="P23" s="35" t="s">
        <v>376</v>
      </c>
      <c r="Q23" s="38" t="s">
        <v>688</v>
      </c>
      <c r="R23" s="16"/>
      <c r="S23" s="16"/>
    </row>
    <row r="24" spans="1:19" ht="15" x14ac:dyDescent="0.25">
      <c r="A24" s="103"/>
      <c r="B24" s="107"/>
      <c r="C24" s="19" t="s">
        <v>57</v>
      </c>
      <c r="D24" s="35">
        <v>12503</v>
      </c>
      <c r="E24" s="36">
        <v>6.5000000000000002E-2</v>
      </c>
      <c r="F24" s="35">
        <v>8575</v>
      </c>
      <c r="G24" s="38">
        <v>7.9000000000000001E-2</v>
      </c>
      <c r="H24" s="35">
        <v>1364</v>
      </c>
      <c r="I24" s="38">
        <v>0.20399999999999999</v>
      </c>
      <c r="J24" s="35">
        <v>1957</v>
      </c>
      <c r="K24" s="38">
        <v>0.18099999999999999</v>
      </c>
      <c r="L24" s="35" t="s">
        <v>528</v>
      </c>
      <c r="M24" s="38" t="s">
        <v>704</v>
      </c>
      <c r="N24" s="35" t="s">
        <v>100</v>
      </c>
      <c r="O24" s="38" t="s">
        <v>101</v>
      </c>
      <c r="P24" s="35" t="s">
        <v>648</v>
      </c>
      <c r="Q24" s="38" t="s">
        <v>85</v>
      </c>
      <c r="R24" s="16"/>
      <c r="S24" s="16"/>
    </row>
    <row r="25" spans="1:19" ht="15" x14ac:dyDescent="0.25">
      <c r="A25" s="103"/>
      <c r="B25" s="107"/>
      <c r="C25" s="19" t="s">
        <v>58</v>
      </c>
      <c r="D25" s="35">
        <v>4905</v>
      </c>
      <c r="E25" s="36">
        <v>0.105</v>
      </c>
      <c r="F25" s="35">
        <v>3465</v>
      </c>
      <c r="G25" s="38">
        <v>0.125</v>
      </c>
      <c r="H25" s="35" t="s">
        <v>684</v>
      </c>
      <c r="I25" s="38" t="s">
        <v>154</v>
      </c>
      <c r="J25" s="35" t="s">
        <v>693</v>
      </c>
      <c r="K25" s="38" t="s">
        <v>694</v>
      </c>
      <c r="L25" s="35" t="s">
        <v>100</v>
      </c>
      <c r="M25" s="38" t="s">
        <v>101</v>
      </c>
      <c r="N25" s="35" t="s">
        <v>100</v>
      </c>
      <c r="O25" s="38" t="s">
        <v>101</v>
      </c>
      <c r="P25" s="35" t="s">
        <v>717</v>
      </c>
      <c r="Q25" s="38" t="s">
        <v>718</v>
      </c>
      <c r="R25" s="16"/>
      <c r="S25" s="16"/>
    </row>
    <row r="26" spans="1:19" ht="15" x14ac:dyDescent="0.25">
      <c r="A26" s="103"/>
      <c r="B26" s="107"/>
      <c r="C26" s="19" t="s">
        <v>59</v>
      </c>
      <c r="D26" s="35">
        <v>7978</v>
      </c>
      <c r="E26" s="36">
        <v>8.4000000000000005E-2</v>
      </c>
      <c r="F26" s="35">
        <v>4769</v>
      </c>
      <c r="G26" s="38">
        <v>0.108</v>
      </c>
      <c r="H26" s="35">
        <v>1032</v>
      </c>
      <c r="I26" s="38">
        <v>0.23599999999999999</v>
      </c>
      <c r="J26" s="35">
        <v>1651</v>
      </c>
      <c r="K26" s="38">
        <v>0.2</v>
      </c>
      <c r="L26" s="35" t="s">
        <v>172</v>
      </c>
      <c r="M26" s="38" t="s">
        <v>456</v>
      </c>
      <c r="N26" s="35" t="s">
        <v>100</v>
      </c>
      <c r="O26" s="38" t="s">
        <v>101</v>
      </c>
      <c r="P26" s="35" t="s">
        <v>719</v>
      </c>
      <c r="Q26" s="38" t="s">
        <v>720</v>
      </c>
      <c r="R26" s="16"/>
      <c r="S26" s="16"/>
    </row>
    <row r="27" spans="1:19" ht="15" x14ac:dyDescent="0.25">
      <c r="A27" s="103"/>
      <c r="B27" s="107"/>
      <c r="C27" s="19" t="s">
        <v>60</v>
      </c>
      <c r="D27" s="35">
        <v>1187</v>
      </c>
      <c r="E27" s="36">
        <v>0.22</v>
      </c>
      <c r="F27" s="35">
        <v>1089</v>
      </c>
      <c r="G27" s="38">
        <v>0.23</v>
      </c>
      <c r="H27" s="35" t="s">
        <v>100</v>
      </c>
      <c r="I27" s="38" t="s">
        <v>101</v>
      </c>
      <c r="J27" s="35" t="s">
        <v>100</v>
      </c>
      <c r="K27" s="38" t="s">
        <v>101</v>
      </c>
      <c r="L27" s="35" t="s">
        <v>100</v>
      </c>
      <c r="M27" s="38" t="s">
        <v>101</v>
      </c>
      <c r="N27" s="35" t="s">
        <v>100</v>
      </c>
      <c r="O27" s="38" t="s">
        <v>101</v>
      </c>
      <c r="P27" s="35" t="s">
        <v>100</v>
      </c>
      <c r="Q27" s="38" t="s">
        <v>101</v>
      </c>
      <c r="R27" s="16"/>
      <c r="S27" s="16"/>
    </row>
    <row r="28" spans="1:19" ht="15" x14ac:dyDescent="0.25">
      <c r="A28" s="103"/>
      <c r="B28" s="107"/>
      <c r="C28" s="19" t="s">
        <v>61</v>
      </c>
      <c r="D28" s="35">
        <v>5374</v>
      </c>
      <c r="E28" s="36">
        <v>0.10199999999999999</v>
      </c>
      <c r="F28" s="35">
        <v>3181</v>
      </c>
      <c r="G28" s="38">
        <v>0.13200000000000001</v>
      </c>
      <c r="H28" s="35" t="s">
        <v>276</v>
      </c>
      <c r="I28" s="38" t="s">
        <v>222</v>
      </c>
      <c r="J28" s="35">
        <v>1420</v>
      </c>
      <c r="K28" s="38">
        <v>0.21</v>
      </c>
      <c r="L28" s="35" t="s">
        <v>260</v>
      </c>
      <c r="M28" s="38" t="s">
        <v>216</v>
      </c>
      <c r="N28" s="35" t="s">
        <v>100</v>
      </c>
      <c r="O28" s="38" t="s">
        <v>101</v>
      </c>
      <c r="P28" s="35" t="s">
        <v>721</v>
      </c>
      <c r="Q28" s="38" t="s">
        <v>722</v>
      </c>
      <c r="R28" s="16"/>
      <c r="S28" s="16"/>
    </row>
    <row r="29" spans="1:19" ht="15" x14ac:dyDescent="0.25">
      <c r="A29" s="103"/>
      <c r="B29" s="107"/>
      <c r="C29" s="19" t="s">
        <v>62</v>
      </c>
      <c r="D29" s="35">
        <v>1767</v>
      </c>
      <c r="E29" s="36">
        <v>0.18</v>
      </c>
      <c r="F29" s="35">
        <v>819</v>
      </c>
      <c r="G29" s="38">
        <v>0.26200000000000001</v>
      </c>
      <c r="H29" s="35" t="s">
        <v>137</v>
      </c>
      <c r="I29" s="38" t="s">
        <v>167</v>
      </c>
      <c r="J29" s="35" t="s">
        <v>191</v>
      </c>
      <c r="K29" s="38" t="s">
        <v>148</v>
      </c>
      <c r="L29" s="35" t="s">
        <v>100</v>
      </c>
      <c r="M29" s="38" t="s">
        <v>101</v>
      </c>
      <c r="N29" s="35" t="s">
        <v>100</v>
      </c>
      <c r="O29" s="38" t="s">
        <v>101</v>
      </c>
      <c r="P29" s="35" t="s">
        <v>723</v>
      </c>
      <c r="Q29" s="38" t="s">
        <v>718</v>
      </c>
      <c r="R29" s="16"/>
      <c r="S29" s="16"/>
    </row>
    <row r="30" spans="1:19" ht="15" x14ac:dyDescent="0.25">
      <c r="A30" s="103"/>
      <c r="B30" s="107"/>
      <c r="C30" s="19" t="s">
        <v>63</v>
      </c>
      <c r="D30" s="35">
        <v>2491</v>
      </c>
      <c r="E30" s="36">
        <v>0.153</v>
      </c>
      <c r="F30" s="35">
        <v>944</v>
      </c>
      <c r="G30" s="38">
        <v>0.24199999999999999</v>
      </c>
      <c r="H30" s="35" t="s">
        <v>685</v>
      </c>
      <c r="I30" s="38" t="s">
        <v>686</v>
      </c>
      <c r="J30" s="35">
        <v>1171</v>
      </c>
      <c r="K30" s="38">
        <v>0.23300000000000001</v>
      </c>
      <c r="L30" s="35" t="s">
        <v>100</v>
      </c>
      <c r="M30" s="38" t="s">
        <v>101</v>
      </c>
      <c r="N30" s="35" t="s">
        <v>100</v>
      </c>
      <c r="O30" s="38" t="s">
        <v>101</v>
      </c>
      <c r="P30" s="35" t="s">
        <v>100</v>
      </c>
      <c r="Q30" s="38" t="s">
        <v>101</v>
      </c>
      <c r="R30" s="16"/>
      <c r="S30" s="16"/>
    </row>
    <row r="31" spans="1:19" ht="15" x14ac:dyDescent="0.25">
      <c r="A31" s="103"/>
      <c r="B31" s="107"/>
      <c r="C31" s="19" t="s">
        <v>64</v>
      </c>
      <c r="D31" s="35">
        <v>33114</v>
      </c>
      <c r="E31" s="36">
        <v>3.4000000000000002E-2</v>
      </c>
      <c r="F31" s="35">
        <v>20762</v>
      </c>
      <c r="G31" s="38">
        <v>4.4999999999999998E-2</v>
      </c>
      <c r="H31" s="35">
        <v>3838</v>
      </c>
      <c r="I31" s="38">
        <v>0.11600000000000001</v>
      </c>
      <c r="J31" s="35">
        <v>6650</v>
      </c>
      <c r="K31" s="38">
        <v>9.6000000000000002E-2</v>
      </c>
      <c r="L31" s="35" t="s">
        <v>705</v>
      </c>
      <c r="M31" s="38" t="s">
        <v>630</v>
      </c>
      <c r="N31" s="35" t="s">
        <v>100</v>
      </c>
      <c r="O31" s="38" t="s">
        <v>101</v>
      </c>
      <c r="P31" s="35">
        <v>1320</v>
      </c>
      <c r="Q31" s="38">
        <v>0.20300000000000001</v>
      </c>
      <c r="R31" s="16"/>
      <c r="S31" s="16"/>
    </row>
    <row r="32" spans="1:19" ht="15" x14ac:dyDescent="0.25">
      <c r="A32" s="103"/>
      <c r="B32" s="108"/>
      <c r="C32" s="21" t="s">
        <v>65</v>
      </c>
      <c r="D32" s="35">
        <v>2750</v>
      </c>
      <c r="E32" s="36">
        <v>0.14499999999999999</v>
      </c>
      <c r="F32" s="35">
        <v>1342</v>
      </c>
      <c r="G32" s="38">
        <v>0.20399999999999999</v>
      </c>
      <c r="H32" s="35" t="s">
        <v>687</v>
      </c>
      <c r="I32" s="38" t="s">
        <v>688</v>
      </c>
      <c r="J32" s="35">
        <v>977</v>
      </c>
      <c r="K32" s="38">
        <v>0.254</v>
      </c>
      <c r="L32" s="35" t="s">
        <v>706</v>
      </c>
      <c r="M32" s="38" t="s">
        <v>707</v>
      </c>
      <c r="N32" s="35" t="s">
        <v>100</v>
      </c>
      <c r="O32" s="38" t="s">
        <v>101</v>
      </c>
      <c r="P32" s="35" t="s">
        <v>100</v>
      </c>
      <c r="Q32" s="38" t="s">
        <v>101</v>
      </c>
      <c r="R32" s="16"/>
      <c r="S32" s="16"/>
    </row>
    <row r="33" spans="1:19" ht="15" x14ac:dyDescent="0.25">
      <c r="A33" s="103"/>
      <c r="B33" s="103" t="s">
        <v>66</v>
      </c>
      <c r="C33" s="20" t="s">
        <v>67</v>
      </c>
      <c r="D33" s="35">
        <v>18580</v>
      </c>
      <c r="E33" s="36">
        <v>5.0999999999999997E-2</v>
      </c>
      <c r="F33" s="35">
        <v>9934</v>
      </c>
      <c r="G33" s="38">
        <v>7.0999999999999994E-2</v>
      </c>
      <c r="H33" s="35">
        <v>2097</v>
      </c>
      <c r="I33" s="38">
        <v>0.161</v>
      </c>
      <c r="J33" s="35">
        <v>5191</v>
      </c>
      <c r="K33" s="38">
        <v>0.111</v>
      </c>
      <c r="L33" s="35" t="s">
        <v>266</v>
      </c>
      <c r="M33" s="38" t="s">
        <v>698</v>
      </c>
      <c r="N33" s="35" t="s">
        <v>100</v>
      </c>
      <c r="O33" s="38" t="s">
        <v>101</v>
      </c>
      <c r="P33" s="35">
        <v>869</v>
      </c>
      <c r="Q33" s="38">
        <v>0.25600000000000001</v>
      </c>
      <c r="R33" s="16"/>
      <c r="S33" s="16"/>
    </row>
    <row r="34" spans="1:19" ht="15" x14ac:dyDescent="0.25">
      <c r="A34" s="103"/>
      <c r="B34" s="103"/>
      <c r="C34" s="20" t="s">
        <v>68</v>
      </c>
      <c r="D34" s="35">
        <v>42877</v>
      </c>
      <c r="E34" s="36">
        <v>2.7E-2</v>
      </c>
      <c r="F34" s="35">
        <v>30136</v>
      </c>
      <c r="G34" s="38">
        <v>3.5999999999999997E-2</v>
      </c>
      <c r="H34" s="35">
        <v>4709</v>
      </c>
      <c r="I34" s="38">
        <v>0.106</v>
      </c>
      <c r="J34" s="35">
        <v>5809</v>
      </c>
      <c r="K34" s="38">
        <v>0.10199999999999999</v>
      </c>
      <c r="L34" s="35">
        <v>1030</v>
      </c>
      <c r="M34" s="38">
        <v>0.25600000000000001</v>
      </c>
      <c r="N34" s="35" t="s">
        <v>100</v>
      </c>
      <c r="O34" s="38" t="s">
        <v>101</v>
      </c>
      <c r="P34" s="35">
        <v>1150</v>
      </c>
      <c r="Q34" s="38">
        <v>0.217</v>
      </c>
      <c r="R34" s="16"/>
      <c r="S34" s="16"/>
    </row>
    <row r="35" spans="1:19" ht="15" x14ac:dyDescent="0.25">
      <c r="A35" s="103"/>
      <c r="B35" s="103"/>
      <c r="C35" s="20" t="s">
        <v>69</v>
      </c>
      <c r="D35" s="35">
        <v>34201</v>
      </c>
      <c r="E35" s="36">
        <v>3.4000000000000002E-2</v>
      </c>
      <c r="F35" s="35">
        <v>19678</v>
      </c>
      <c r="G35" s="38">
        <v>4.8000000000000001E-2</v>
      </c>
      <c r="H35" s="35">
        <v>3758</v>
      </c>
      <c r="I35" s="38">
        <v>0.11899999999999999</v>
      </c>
      <c r="J35" s="35">
        <v>9666</v>
      </c>
      <c r="K35" s="38">
        <v>7.6999999999999999E-2</v>
      </c>
      <c r="L35" s="35" t="s">
        <v>699</v>
      </c>
      <c r="M35" s="38" t="s">
        <v>700</v>
      </c>
      <c r="N35" s="35" t="s">
        <v>100</v>
      </c>
      <c r="O35" s="38" t="s">
        <v>101</v>
      </c>
      <c r="P35" s="35" t="s">
        <v>355</v>
      </c>
      <c r="Q35" s="38" t="s">
        <v>105</v>
      </c>
      <c r="R35" s="16"/>
      <c r="S35" s="16"/>
    </row>
    <row r="36" spans="1:19" ht="15" x14ac:dyDescent="0.25">
      <c r="A36" s="103"/>
      <c r="B36" s="103"/>
      <c r="C36" s="20" t="s">
        <v>70</v>
      </c>
      <c r="D36" s="35">
        <v>1101</v>
      </c>
      <c r="E36" s="36">
        <v>0.23200000000000001</v>
      </c>
      <c r="F36" s="35" t="s">
        <v>299</v>
      </c>
      <c r="G36" s="38" t="s">
        <v>677</v>
      </c>
      <c r="H36" s="35" t="s">
        <v>683</v>
      </c>
      <c r="I36" s="38" t="s">
        <v>297</v>
      </c>
      <c r="J36" s="35" t="s">
        <v>481</v>
      </c>
      <c r="K36" s="38" t="s">
        <v>643</v>
      </c>
      <c r="L36" s="35" t="s">
        <v>100</v>
      </c>
      <c r="M36" s="38" t="s">
        <v>101</v>
      </c>
      <c r="N36" s="35" t="s">
        <v>100</v>
      </c>
      <c r="O36" s="38" t="s">
        <v>101</v>
      </c>
      <c r="P36" s="35" t="s">
        <v>715</v>
      </c>
      <c r="Q36" s="38" t="s">
        <v>716</v>
      </c>
      <c r="R36" s="16"/>
      <c r="S36" s="16"/>
    </row>
    <row r="37" spans="1:19" ht="15" x14ac:dyDescent="0.25">
      <c r="A37" s="22"/>
      <c r="B37" s="23"/>
      <c r="C37" s="22"/>
      <c r="D37" s="24"/>
      <c r="E37" s="25"/>
      <c r="F37" s="26"/>
      <c r="G37" s="27"/>
      <c r="H37" s="26"/>
      <c r="I37" s="27"/>
      <c r="J37" s="26"/>
      <c r="K37" s="27"/>
      <c r="L37" s="26"/>
      <c r="M37" s="27"/>
      <c r="N37" s="26"/>
      <c r="O37" s="27"/>
      <c r="P37" s="26"/>
      <c r="Q37" s="27"/>
      <c r="R37" s="16"/>
      <c r="S37" s="16"/>
    </row>
    <row r="38" spans="1:19" x14ac:dyDescent="0.2">
      <c r="A38" s="28" t="s">
        <v>8</v>
      </c>
      <c r="B38" s="16"/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</row>
    <row r="39" spans="1:19" x14ac:dyDescent="0.2">
      <c r="A39" s="28" t="s">
        <v>36</v>
      </c>
      <c r="B39" s="16"/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6"/>
      <c r="P39" s="16"/>
      <c r="Q39" s="16"/>
      <c r="R39" s="16"/>
      <c r="S39" s="16"/>
    </row>
    <row r="40" spans="1:19" x14ac:dyDescent="0.2">
      <c r="A40" s="28" t="s">
        <v>6</v>
      </c>
      <c r="B40" s="16"/>
      <c r="C40" s="16"/>
      <c r="D40" s="16"/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16"/>
      <c r="P40" s="16"/>
      <c r="Q40" s="16"/>
      <c r="R40" s="16"/>
      <c r="S40" s="16"/>
    </row>
    <row r="41" spans="1:19" x14ac:dyDescent="0.2">
      <c r="A41" s="28" t="s">
        <v>2</v>
      </c>
      <c r="B41" s="16"/>
      <c r="C41" s="16"/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16"/>
      <c r="O41" s="16"/>
      <c r="P41" s="16"/>
      <c r="Q41" s="16"/>
      <c r="R41" s="16"/>
      <c r="S41" s="16"/>
    </row>
    <row r="42" spans="1:19" x14ac:dyDescent="0.2">
      <c r="A42" s="28" t="s">
        <v>7</v>
      </c>
      <c r="B42" s="16"/>
      <c r="C42" s="16"/>
      <c r="D42" s="16"/>
      <c r="E42" s="16"/>
      <c r="F42" s="16"/>
      <c r="G42" s="16"/>
      <c r="H42" s="16"/>
      <c r="I42" s="16"/>
      <c r="J42" s="16"/>
      <c r="K42" s="16"/>
      <c r="L42" s="16"/>
      <c r="M42" s="16"/>
      <c r="N42" s="16"/>
      <c r="O42" s="16"/>
      <c r="P42" s="16"/>
      <c r="Q42" s="16"/>
      <c r="R42" s="16"/>
      <c r="S42" s="16"/>
    </row>
    <row r="43" spans="1:19" x14ac:dyDescent="0.2">
      <c r="A43" s="28" t="s">
        <v>37</v>
      </c>
      <c r="B43" s="16"/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  <c r="P43" s="16"/>
      <c r="Q43" s="16"/>
      <c r="R43" s="16"/>
      <c r="S43" s="16"/>
    </row>
    <row r="44" spans="1:19" x14ac:dyDescent="0.2">
      <c r="A44" s="28" t="s">
        <v>3</v>
      </c>
      <c r="B44" s="16"/>
      <c r="C44" s="16"/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16"/>
      <c r="P44" s="16"/>
      <c r="Q44" s="16"/>
      <c r="R44" s="16"/>
      <c r="S44" s="16"/>
    </row>
    <row r="45" spans="1:19" x14ac:dyDescent="0.2">
      <c r="A45" s="16"/>
      <c r="B45" s="16"/>
      <c r="C45" s="16"/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6"/>
      <c r="O45" s="16"/>
      <c r="P45" s="16"/>
      <c r="Q45" s="16"/>
      <c r="R45" s="16"/>
      <c r="S45" s="16"/>
    </row>
    <row r="46" spans="1:19" x14ac:dyDescent="0.2">
      <c r="A46" s="16"/>
      <c r="B46" s="16"/>
      <c r="C46" s="16"/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16"/>
      <c r="P46" s="16"/>
      <c r="Q46" s="16"/>
      <c r="R46" s="16"/>
      <c r="S46" s="16"/>
    </row>
    <row r="47" spans="1:19" x14ac:dyDescent="0.2">
      <c r="A47" s="16"/>
      <c r="B47" s="16"/>
      <c r="C47" s="16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  <c r="P47" s="16"/>
      <c r="Q47" s="16"/>
      <c r="R47" s="16"/>
      <c r="S47" s="16"/>
    </row>
    <row r="48" spans="1:19" x14ac:dyDescent="0.2">
      <c r="A48" s="16"/>
      <c r="B48" s="16"/>
      <c r="C48" s="16"/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  <c r="P48" s="16"/>
      <c r="Q48" s="16"/>
      <c r="R48" s="16"/>
      <c r="S48" s="16"/>
    </row>
    <row r="49" spans="1:19" x14ac:dyDescent="0.2">
      <c r="A49" s="16"/>
      <c r="B49" s="16"/>
      <c r="C49" s="16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  <c r="P49" s="16"/>
      <c r="Q49" s="16"/>
      <c r="R49" s="16"/>
      <c r="S49" s="16"/>
    </row>
    <row r="50" spans="1:19" x14ac:dyDescent="0.2">
      <c r="A50" s="16"/>
      <c r="B50" s="16"/>
      <c r="C50" s="16"/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6"/>
      <c r="P50" s="16"/>
      <c r="Q50" s="16"/>
      <c r="R50" s="16"/>
      <c r="S50" s="16"/>
    </row>
    <row r="51" spans="1:19" x14ac:dyDescent="0.2">
      <c r="A51" s="16"/>
      <c r="B51" s="16"/>
      <c r="C51" s="16"/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16"/>
      <c r="P51" s="16"/>
      <c r="Q51" s="16"/>
      <c r="R51" s="16"/>
      <c r="S51" s="16"/>
    </row>
    <row r="52" spans="1:19" x14ac:dyDescent="0.2">
      <c r="A52" s="16"/>
      <c r="B52" s="16"/>
      <c r="C52" s="16"/>
      <c r="D52" s="16"/>
      <c r="E52" s="16"/>
      <c r="F52" s="16"/>
      <c r="G52" s="16"/>
      <c r="H52" s="16"/>
      <c r="I52" s="16"/>
      <c r="J52" s="16"/>
      <c r="K52" s="16"/>
      <c r="L52" s="16"/>
      <c r="M52" s="16"/>
      <c r="N52" s="16"/>
      <c r="O52" s="16"/>
      <c r="P52" s="16"/>
      <c r="Q52" s="16"/>
      <c r="R52" s="16"/>
      <c r="S52" s="16"/>
    </row>
    <row r="53" spans="1:19" x14ac:dyDescent="0.2">
      <c r="A53" s="16"/>
      <c r="B53" s="16"/>
      <c r="C53" s="16"/>
      <c r="D53" s="16"/>
      <c r="E53" s="16"/>
      <c r="F53" s="16"/>
      <c r="G53" s="16"/>
      <c r="H53" s="16"/>
      <c r="I53" s="16"/>
      <c r="J53" s="16"/>
      <c r="K53" s="16"/>
      <c r="L53" s="16"/>
      <c r="M53" s="16"/>
      <c r="N53" s="16"/>
      <c r="O53" s="16"/>
      <c r="P53" s="16"/>
      <c r="Q53" s="16"/>
      <c r="R53" s="16"/>
      <c r="S53" s="16"/>
    </row>
  </sheetData>
  <mergeCells count="15">
    <mergeCell ref="N3:O3"/>
    <mergeCell ref="P3:Q3"/>
    <mergeCell ref="A3:C4"/>
    <mergeCell ref="D3:E3"/>
    <mergeCell ref="F3:G3"/>
    <mergeCell ref="H3:I3"/>
    <mergeCell ref="J3:K3"/>
    <mergeCell ref="L3:M3"/>
    <mergeCell ref="B33:B36"/>
    <mergeCell ref="A5:A36"/>
    <mergeCell ref="B5:C5"/>
    <mergeCell ref="B6:B7"/>
    <mergeCell ref="B8:B11"/>
    <mergeCell ref="B12:B21"/>
    <mergeCell ref="B22:B32"/>
  </mergeCells>
  <pageMargins left="0.78740157499999996" right="0.78740157499999996" top="0.984251969" bottom="0.984251969" header="0.5" footer="0.5"/>
  <pageSetup paperSize="9" orientation="portrait" horizontalDpi="4294967292" verticalDpi="4294967292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S53"/>
  <sheetViews>
    <sheetView zoomScaleNormal="100" workbookViewId="0">
      <pane xSplit="3" ySplit="4" topLeftCell="D5" activePane="bottomRight" state="frozen"/>
      <selection activeCell="D5" sqref="D5"/>
      <selection pane="topRight" activeCell="D5" sqref="D5"/>
      <selection pane="bottomLeft" activeCell="D5" sqref="D5"/>
      <selection pane="bottomRight" activeCell="D5" sqref="D5"/>
    </sheetView>
  </sheetViews>
  <sheetFormatPr baseColWidth="10" defaultRowHeight="14.25" x14ac:dyDescent="0.2"/>
  <cols>
    <col min="1" max="1" width="10.625" customWidth="1"/>
    <col min="2" max="2" width="14" customWidth="1"/>
    <col min="3" max="3" width="34.75" bestFit="1" customWidth="1"/>
    <col min="4" max="17" width="8.75" customWidth="1"/>
    <col min="18" max="18" width="1.25" customWidth="1"/>
  </cols>
  <sheetData>
    <row r="1" spans="1:19" x14ac:dyDescent="0.2">
      <c r="A1" s="13" t="s">
        <v>39</v>
      </c>
      <c r="B1" s="2"/>
      <c r="C1" s="2"/>
      <c r="D1" s="4"/>
      <c r="E1" s="4"/>
      <c r="F1" s="4"/>
      <c r="G1" s="4"/>
      <c r="H1" s="4"/>
      <c r="I1" s="4"/>
      <c r="J1" s="16"/>
      <c r="K1" s="16"/>
      <c r="L1" s="16"/>
      <c r="M1" s="16"/>
      <c r="N1" s="16"/>
      <c r="O1" s="16"/>
      <c r="P1" s="16"/>
      <c r="Q1" s="9" t="s">
        <v>38</v>
      </c>
      <c r="R1" s="16"/>
      <c r="S1" s="16"/>
    </row>
    <row r="2" spans="1:19" x14ac:dyDescent="0.2">
      <c r="A2" s="1"/>
      <c r="B2" s="1"/>
      <c r="C2" s="1"/>
      <c r="D2" s="5"/>
      <c r="E2" s="5"/>
      <c r="F2" s="5"/>
      <c r="G2" s="5"/>
      <c r="H2" s="5"/>
      <c r="I2" s="5"/>
      <c r="J2" s="16"/>
      <c r="K2" s="16"/>
      <c r="L2" s="16"/>
      <c r="M2" s="16"/>
      <c r="N2" s="16"/>
      <c r="O2" s="16"/>
      <c r="P2" s="16"/>
      <c r="R2" s="16"/>
      <c r="S2" s="16"/>
    </row>
    <row r="3" spans="1:19" ht="27" customHeight="1" x14ac:dyDescent="0.2">
      <c r="A3" s="109" t="s">
        <v>40</v>
      </c>
      <c r="B3" s="110"/>
      <c r="C3" s="111"/>
      <c r="D3" s="99" t="s">
        <v>0</v>
      </c>
      <c r="E3" s="100"/>
      <c r="F3" s="99" t="s">
        <v>77</v>
      </c>
      <c r="G3" s="100"/>
      <c r="H3" s="99" t="s">
        <v>78</v>
      </c>
      <c r="I3" s="100"/>
      <c r="J3" s="99" t="s">
        <v>79</v>
      </c>
      <c r="K3" s="100"/>
      <c r="L3" s="99" t="s">
        <v>80</v>
      </c>
      <c r="M3" s="100"/>
      <c r="N3" s="99" t="s">
        <v>81</v>
      </c>
      <c r="O3" s="100"/>
      <c r="P3" s="99" t="s">
        <v>4</v>
      </c>
      <c r="Q3" s="100"/>
      <c r="R3" s="16"/>
      <c r="S3" s="16"/>
    </row>
    <row r="4" spans="1:19" ht="39" customHeight="1" x14ac:dyDescent="0.2">
      <c r="A4" s="112"/>
      <c r="B4" s="113"/>
      <c r="C4" s="114"/>
      <c r="D4" s="17" t="s">
        <v>1</v>
      </c>
      <c r="E4" s="17" t="s">
        <v>5</v>
      </c>
      <c r="F4" s="17" t="s">
        <v>1</v>
      </c>
      <c r="G4" s="17" t="s">
        <v>5</v>
      </c>
      <c r="H4" s="17" t="s">
        <v>1</v>
      </c>
      <c r="I4" s="17" t="s">
        <v>5</v>
      </c>
      <c r="J4" s="17" t="s">
        <v>1</v>
      </c>
      <c r="K4" s="17" t="s">
        <v>5</v>
      </c>
      <c r="L4" s="17" t="s">
        <v>1</v>
      </c>
      <c r="M4" s="17" t="s">
        <v>5</v>
      </c>
      <c r="N4" s="17" t="s">
        <v>1</v>
      </c>
      <c r="O4" s="17" t="s">
        <v>5</v>
      </c>
      <c r="P4" s="17" t="s">
        <v>1</v>
      </c>
      <c r="Q4" s="17" t="s">
        <v>5</v>
      </c>
      <c r="R4" s="16"/>
      <c r="S4" s="16"/>
    </row>
    <row r="5" spans="1:19" ht="12.95" customHeight="1" x14ac:dyDescent="0.25">
      <c r="A5" s="103" t="s">
        <v>19</v>
      </c>
      <c r="B5" s="104" t="s">
        <v>0</v>
      </c>
      <c r="C5" s="105"/>
      <c r="D5" s="33">
        <v>234964</v>
      </c>
      <c r="E5" s="34">
        <v>3.0000000000000001E-3</v>
      </c>
      <c r="F5" s="33">
        <v>165066</v>
      </c>
      <c r="G5" s="37">
        <v>1.4E-2</v>
      </c>
      <c r="H5" s="33">
        <v>18072</v>
      </c>
      <c r="I5" s="37">
        <v>7.6999999999999999E-2</v>
      </c>
      <c r="J5" s="33">
        <v>40716</v>
      </c>
      <c r="K5" s="37">
        <v>5.1999999999999998E-2</v>
      </c>
      <c r="L5" s="33">
        <v>3699</v>
      </c>
      <c r="M5" s="37">
        <v>0.19</v>
      </c>
      <c r="N5" s="33" t="s">
        <v>100</v>
      </c>
      <c r="O5" s="37" t="s">
        <v>101</v>
      </c>
      <c r="P5" s="33">
        <v>7412</v>
      </c>
      <c r="Q5" s="37">
        <v>0.125</v>
      </c>
      <c r="R5" s="16"/>
      <c r="S5" s="16"/>
    </row>
    <row r="6" spans="1:19" ht="12.95" customHeight="1" x14ac:dyDescent="0.25">
      <c r="A6" s="103"/>
      <c r="B6" s="106" t="s">
        <v>41</v>
      </c>
      <c r="C6" s="18" t="s">
        <v>42</v>
      </c>
      <c r="D6" s="35">
        <v>116974</v>
      </c>
      <c r="E6" s="36">
        <v>2.3E-2</v>
      </c>
      <c r="F6" s="35">
        <v>81547</v>
      </c>
      <c r="G6" s="38">
        <v>3.1E-2</v>
      </c>
      <c r="H6" s="35">
        <v>7814</v>
      </c>
      <c r="I6" s="38">
        <v>0.121</v>
      </c>
      <c r="J6" s="35">
        <v>21638</v>
      </c>
      <c r="K6" s="38">
        <v>7.5999999999999998E-2</v>
      </c>
      <c r="L6" s="35">
        <v>2249</v>
      </c>
      <c r="M6" s="38">
        <v>0.24299999999999999</v>
      </c>
      <c r="N6" s="35" t="s">
        <v>100</v>
      </c>
      <c r="O6" s="38" t="s">
        <v>101</v>
      </c>
      <c r="P6" s="35">
        <v>3725</v>
      </c>
      <c r="Q6" s="38">
        <v>0.18</v>
      </c>
      <c r="R6" s="16"/>
      <c r="S6" s="16"/>
    </row>
    <row r="7" spans="1:19" ht="15" x14ac:dyDescent="0.25">
      <c r="A7" s="103"/>
      <c r="B7" s="106"/>
      <c r="C7" s="18" t="s">
        <v>43</v>
      </c>
      <c r="D7" s="35">
        <v>117990</v>
      </c>
      <c r="E7" s="36">
        <v>2.1999999999999999E-2</v>
      </c>
      <c r="F7" s="35">
        <v>83519</v>
      </c>
      <c r="G7" s="38">
        <v>0.03</v>
      </c>
      <c r="H7" s="35">
        <v>10258</v>
      </c>
      <c r="I7" s="38">
        <v>0.10299999999999999</v>
      </c>
      <c r="J7" s="35">
        <v>19077</v>
      </c>
      <c r="K7" s="38">
        <v>7.9000000000000001E-2</v>
      </c>
      <c r="L7" s="35" t="s">
        <v>761</v>
      </c>
      <c r="M7" s="38" t="s">
        <v>133</v>
      </c>
      <c r="N7" s="35" t="s">
        <v>100</v>
      </c>
      <c r="O7" s="38" t="s">
        <v>101</v>
      </c>
      <c r="P7" s="35">
        <v>3687</v>
      </c>
      <c r="Q7" s="38">
        <v>0.17699999999999999</v>
      </c>
      <c r="R7" s="16"/>
      <c r="S7" s="16"/>
    </row>
    <row r="8" spans="1:19" ht="15" x14ac:dyDescent="0.25">
      <c r="A8" s="103"/>
      <c r="B8" s="106" t="s">
        <v>44</v>
      </c>
      <c r="C8" s="18" t="s">
        <v>71</v>
      </c>
      <c r="D8" s="35">
        <v>36846</v>
      </c>
      <c r="E8" s="36">
        <v>5.1999999999999998E-2</v>
      </c>
      <c r="F8" s="35">
        <v>27356</v>
      </c>
      <c r="G8" s="38">
        <v>0.06</v>
      </c>
      <c r="H8" s="35">
        <v>2385</v>
      </c>
      <c r="I8" s="38">
        <v>0.218</v>
      </c>
      <c r="J8" s="35">
        <v>4696</v>
      </c>
      <c r="K8" s="38">
        <v>0.17599999999999999</v>
      </c>
      <c r="L8" s="35">
        <v>1949</v>
      </c>
      <c r="M8" s="38">
        <v>0.26500000000000001</v>
      </c>
      <c r="N8" s="35" t="s">
        <v>100</v>
      </c>
      <c r="O8" s="38" t="s">
        <v>101</v>
      </c>
      <c r="P8" s="35" t="s">
        <v>1268</v>
      </c>
      <c r="Q8" s="38" t="s">
        <v>670</v>
      </c>
      <c r="R8" s="16"/>
      <c r="S8" s="16"/>
    </row>
    <row r="9" spans="1:19" ht="15" x14ac:dyDescent="0.25">
      <c r="A9" s="103"/>
      <c r="B9" s="106"/>
      <c r="C9" s="18" t="s">
        <v>72</v>
      </c>
      <c r="D9" s="35">
        <v>81312</v>
      </c>
      <c r="E9" s="36">
        <v>3.1E-2</v>
      </c>
      <c r="F9" s="35">
        <v>50512</v>
      </c>
      <c r="G9" s="38">
        <v>4.2000000000000003E-2</v>
      </c>
      <c r="H9" s="35">
        <v>6027</v>
      </c>
      <c r="I9" s="38">
        <v>0.13500000000000001</v>
      </c>
      <c r="J9" s="35">
        <v>21658</v>
      </c>
      <c r="K9" s="38">
        <v>7.4999999999999997E-2</v>
      </c>
      <c r="L9" s="35" t="s">
        <v>1266</v>
      </c>
      <c r="M9" s="38" t="s">
        <v>133</v>
      </c>
      <c r="N9" s="35" t="s">
        <v>100</v>
      </c>
      <c r="O9" s="38" t="s">
        <v>101</v>
      </c>
      <c r="P9" s="35">
        <v>1715</v>
      </c>
      <c r="Q9" s="38">
        <v>0.26300000000000001</v>
      </c>
      <c r="R9" s="16"/>
      <c r="S9" s="16"/>
    </row>
    <row r="10" spans="1:19" ht="15" x14ac:dyDescent="0.25">
      <c r="A10" s="103"/>
      <c r="B10" s="106"/>
      <c r="C10" s="18" t="s">
        <v>73</v>
      </c>
      <c r="D10" s="35">
        <v>77850</v>
      </c>
      <c r="E10" s="36">
        <v>3.2000000000000001E-2</v>
      </c>
      <c r="F10" s="35">
        <v>55662</v>
      </c>
      <c r="G10" s="38">
        <v>0.04</v>
      </c>
      <c r="H10" s="35">
        <v>6964</v>
      </c>
      <c r="I10" s="38">
        <v>0.128</v>
      </c>
      <c r="J10" s="35">
        <v>12187</v>
      </c>
      <c r="K10" s="38">
        <v>0.10100000000000001</v>
      </c>
      <c r="L10" s="35" t="s">
        <v>1267</v>
      </c>
      <c r="M10" s="38" t="s">
        <v>749</v>
      </c>
      <c r="N10" s="35" t="s">
        <v>100</v>
      </c>
      <c r="O10" s="38" t="s">
        <v>101</v>
      </c>
      <c r="P10" s="35">
        <v>2717</v>
      </c>
      <c r="Q10" s="38">
        <v>0.20799999999999999</v>
      </c>
      <c r="R10" s="16"/>
      <c r="S10" s="16"/>
    </row>
    <row r="11" spans="1:19" ht="15" x14ac:dyDescent="0.25">
      <c r="A11" s="103"/>
      <c r="B11" s="106"/>
      <c r="C11" s="18" t="s">
        <v>45</v>
      </c>
      <c r="D11" s="35">
        <v>38956</v>
      </c>
      <c r="E11" s="36">
        <v>5.0999999999999997E-2</v>
      </c>
      <c r="F11" s="35">
        <v>31536</v>
      </c>
      <c r="G11" s="38">
        <v>5.7000000000000002E-2</v>
      </c>
      <c r="H11" s="35">
        <v>2696</v>
      </c>
      <c r="I11" s="38">
        <v>0.20699999999999999</v>
      </c>
      <c r="J11" s="35">
        <v>2174</v>
      </c>
      <c r="K11" s="38">
        <v>0.22800000000000001</v>
      </c>
      <c r="L11" s="35" t="s">
        <v>100</v>
      </c>
      <c r="M11" s="38" t="s">
        <v>101</v>
      </c>
      <c r="N11" s="35" t="s">
        <v>100</v>
      </c>
      <c r="O11" s="38" t="s">
        <v>101</v>
      </c>
      <c r="P11" s="35">
        <v>2521</v>
      </c>
      <c r="Q11" s="38">
        <v>0.217</v>
      </c>
      <c r="R11" s="16"/>
      <c r="S11" s="16"/>
    </row>
    <row r="12" spans="1:19" ht="15" x14ac:dyDescent="0.25">
      <c r="A12" s="103"/>
      <c r="B12" s="107" t="s">
        <v>46</v>
      </c>
      <c r="C12" s="20" t="s">
        <v>74</v>
      </c>
      <c r="D12" s="35">
        <v>105662</v>
      </c>
      <c r="E12" s="36">
        <v>2.5000000000000001E-2</v>
      </c>
      <c r="F12" s="35">
        <v>71636</v>
      </c>
      <c r="G12" s="38">
        <v>3.4000000000000002E-2</v>
      </c>
      <c r="H12" s="35">
        <v>7556</v>
      </c>
      <c r="I12" s="38">
        <v>0.122</v>
      </c>
      <c r="J12" s="35">
        <v>21506</v>
      </c>
      <c r="K12" s="38">
        <v>7.5999999999999998E-2</v>
      </c>
      <c r="L12" s="35">
        <v>2398</v>
      </c>
      <c r="M12" s="38">
        <v>0.23599999999999999</v>
      </c>
      <c r="N12" s="35" t="s">
        <v>100</v>
      </c>
      <c r="O12" s="38" t="s">
        <v>101</v>
      </c>
      <c r="P12" s="35">
        <v>2566</v>
      </c>
      <c r="Q12" s="38">
        <v>0.215</v>
      </c>
      <c r="R12" s="16"/>
      <c r="S12" s="16"/>
    </row>
    <row r="13" spans="1:19" ht="15" x14ac:dyDescent="0.25">
      <c r="A13" s="103"/>
      <c r="B13" s="107"/>
      <c r="C13" s="19" t="s">
        <v>75</v>
      </c>
      <c r="D13" s="35">
        <v>12517</v>
      </c>
      <c r="E13" s="36">
        <v>9.4E-2</v>
      </c>
      <c r="F13" s="35">
        <v>9318</v>
      </c>
      <c r="G13" s="38">
        <v>0.109</v>
      </c>
      <c r="H13" s="35" t="s">
        <v>729</v>
      </c>
      <c r="I13" s="38" t="s">
        <v>295</v>
      </c>
      <c r="J13" s="35" t="s">
        <v>740</v>
      </c>
      <c r="K13" s="38" t="s">
        <v>741</v>
      </c>
      <c r="L13" s="35" t="s">
        <v>100</v>
      </c>
      <c r="M13" s="38" t="s">
        <v>101</v>
      </c>
      <c r="N13" s="35" t="s">
        <v>100</v>
      </c>
      <c r="O13" s="38" t="s">
        <v>101</v>
      </c>
      <c r="P13" s="35" t="s">
        <v>369</v>
      </c>
      <c r="Q13" s="38" t="s">
        <v>91</v>
      </c>
      <c r="R13" s="16"/>
      <c r="S13" s="16"/>
    </row>
    <row r="14" spans="1:19" ht="15" x14ac:dyDescent="0.25">
      <c r="A14" s="103"/>
      <c r="B14" s="107"/>
      <c r="C14" s="19" t="s">
        <v>76</v>
      </c>
      <c r="D14" s="35">
        <v>15213</v>
      </c>
      <c r="E14" s="36">
        <v>8.4000000000000005E-2</v>
      </c>
      <c r="F14" s="35">
        <v>11427</v>
      </c>
      <c r="G14" s="38">
        <v>9.7000000000000003E-2</v>
      </c>
      <c r="H14" s="35" t="s">
        <v>730</v>
      </c>
      <c r="I14" s="38" t="s">
        <v>197</v>
      </c>
      <c r="J14" s="35">
        <v>2032</v>
      </c>
      <c r="K14" s="38">
        <v>0.249</v>
      </c>
      <c r="L14" s="35" t="s">
        <v>100</v>
      </c>
      <c r="M14" s="38" t="s">
        <v>101</v>
      </c>
      <c r="N14" s="35" t="s">
        <v>100</v>
      </c>
      <c r="O14" s="38" t="s">
        <v>101</v>
      </c>
      <c r="P14" s="35" t="s">
        <v>762</v>
      </c>
      <c r="Q14" s="38" t="s">
        <v>763</v>
      </c>
      <c r="R14" s="16"/>
      <c r="S14" s="16"/>
    </row>
    <row r="15" spans="1:19" ht="15" x14ac:dyDescent="0.25">
      <c r="A15" s="103"/>
      <c r="B15" s="107"/>
      <c r="C15" s="19" t="s">
        <v>47</v>
      </c>
      <c r="D15" s="35">
        <v>17921</v>
      </c>
      <c r="E15" s="36">
        <v>7.6999999999999999E-2</v>
      </c>
      <c r="F15" s="35">
        <v>13081</v>
      </c>
      <c r="G15" s="38">
        <v>9.0999999999999998E-2</v>
      </c>
      <c r="H15" s="35">
        <v>1631</v>
      </c>
      <c r="I15" s="38">
        <v>0.26200000000000001</v>
      </c>
      <c r="J15" s="35">
        <v>2575</v>
      </c>
      <c r="K15" s="38">
        <v>0.221</v>
      </c>
      <c r="L15" s="35" t="s">
        <v>100</v>
      </c>
      <c r="M15" s="38" t="s">
        <v>101</v>
      </c>
      <c r="N15" s="35" t="s">
        <v>100</v>
      </c>
      <c r="O15" s="38" t="s">
        <v>101</v>
      </c>
      <c r="P15" s="35" t="s">
        <v>327</v>
      </c>
      <c r="Q15" s="38" t="s">
        <v>415</v>
      </c>
      <c r="R15" s="16"/>
      <c r="S15" s="16"/>
    </row>
    <row r="16" spans="1:19" ht="15" x14ac:dyDescent="0.25">
      <c r="A16" s="103"/>
      <c r="B16" s="107"/>
      <c r="C16" s="20" t="s">
        <v>48</v>
      </c>
      <c r="D16" s="35">
        <v>7792</v>
      </c>
      <c r="E16" s="36">
        <v>0.127</v>
      </c>
      <c r="F16" s="35">
        <v>2894</v>
      </c>
      <c r="G16" s="38">
        <v>0.20200000000000001</v>
      </c>
      <c r="H16" s="35" t="s">
        <v>553</v>
      </c>
      <c r="I16" s="38" t="s">
        <v>429</v>
      </c>
      <c r="J16" s="35">
        <v>3677</v>
      </c>
      <c r="K16" s="38">
        <v>0.191</v>
      </c>
      <c r="L16" s="35" t="s">
        <v>751</v>
      </c>
      <c r="M16" s="38" t="s">
        <v>601</v>
      </c>
      <c r="N16" s="35" t="s">
        <v>100</v>
      </c>
      <c r="O16" s="38" t="s">
        <v>101</v>
      </c>
      <c r="P16" s="35" t="s">
        <v>373</v>
      </c>
      <c r="Q16" s="38" t="s">
        <v>764</v>
      </c>
      <c r="R16" s="16"/>
      <c r="S16" s="16"/>
    </row>
    <row r="17" spans="1:19" ht="15" x14ac:dyDescent="0.25">
      <c r="A17" s="103"/>
      <c r="B17" s="107"/>
      <c r="C17" s="20" t="s">
        <v>49</v>
      </c>
      <c r="D17" s="35">
        <v>16133</v>
      </c>
      <c r="E17" s="36">
        <v>8.2000000000000003E-2</v>
      </c>
      <c r="F17" s="35">
        <v>12393</v>
      </c>
      <c r="G17" s="38">
        <v>9.2999999999999999E-2</v>
      </c>
      <c r="H17" s="35" t="s">
        <v>731</v>
      </c>
      <c r="I17" s="38" t="s">
        <v>295</v>
      </c>
      <c r="J17" s="35" t="s">
        <v>742</v>
      </c>
      <c r="K17" s="38" t="s">
        <v>103</v>
      </c>
      <c r="L17" s="35" t="s">
        <v>752</v>
      </c>
      <c r="M17" s="38" t="s">
        <v>158</v>
      </c>
      <c r="N17" s="35" t="s">
        <v>100</v>
      </c>
      <c r="O17" s="38" t="s">
        <v>101</v>
      </c>
      <c r="P17" s="35" t="s">
        <v>537</v>
      </c>
      <c r="Q17" s="38" t="s">
        <v>113</v>
      </c>
      <c r="R17" s="16"/>
      <c r="S17" s="16"/>
    </row>
    <row r="18" spans="1:19" ht="15" x14ac:dyDescent="0.25">
      <c r="A18" s="103"/>
      <c r="B18" s="107"/>
      <c r="C18" s="20" t="s">
        <v>50</v>
      </c>
      <c r="D18" s="35">
        <v>11030</v>
      </c>
      <c r="E18" s="36">
        <v>0.1</v>
      </c>
      <c r="F18" s="35">
        <v>6518</v>
      </c>
      <c r="G18" s="38">
        <v>0.129</v>
      </c>
      <c r="H18" s="35" t="s">
        <v>732</v>
      </c>
      <c r="I18" s="38" t="s">
        <v>436</v>
      </c>
      <c r="J18" s="35">
        <v>3185</v>
      </c>
      <c r="K18" s="38">
        <v>0.19900000000000001</v>
      </c>
      <c r="L18" s="35" t="s">
        <v>100</v>
      </c>
      <c r="M18" s="38" t="s">
        <v>101</v>
      </c>
      <c r="N18" s="35" t="s">
        <v>100</v>
      </c>
      <c r="O18" s="38" t="s">
        <v>101</v>
      </c>
      <c r="P18" s="35" t="s">
        <v>384</v>
      </c>
      <c r="Q18" s="38" t="s">
        <v>203</v>
      </c>
      <c r="R18" s="16"/>
      <c r="S18" s="16"/>
    </row>
    <row r="19" spans="1:19" ht="15" x14ac:dyDescent="0.25">
      <c r="A19" s="103"/>
      <c r="B19" s="107"/>
      <c r="C19" s="20" t="s">
        <v>51</v>
      </c>
      <c r="D19" s="35">
        <v>46075</v>
      </c>
      <c r="E19" s="36">
        <v>4.5999999999999999E-2</v>
      </c>
      <c r="F19" s="35">
        <v>36290</v>
      </c>
      <c r="G19" s="38">
        <v>5.2999999999999999E-2</v>
      </c>
      <c r="H19" s="35">
        <v>3475</v>
      </c>
      <c r="I19" s="38">
        <v>0.182</v>
      </c>
      <c r="J19" s="35">
        <v>3466</v>
      </c>
      <c r="K19" s="38">
        <v>0.185</v>
      </c>
      <c r="L19" s="35" t="s">
        <v>100</v>
      </c>
      <c r="M19" s="38" t="s">
        <v>101</v>
      </c>
      <c r="N19" s="35" t="s">
        <v>100</v>
      </c>
      <c r="O19" s="38" t="s">
        <v>101</v>
      </c>
      <c r="P19" s="35">
        <v>2781</v>
      </c>
      <c r="Q19" s="38">
        <v>0.20699999999999999</v>
      </c>
      <c r="R19" s="16"/>
      <c r="S19" s="16"/>
    </row>
    <row r="20" spans="1:19" ht="15" x14ac:dyDescent="0.25">
      <c r="A20" s="103"/>
      <c r="B20" s="107"/>
      <c r="C20" s="20" t="s">
        <v>52</v>
      </c>
      <c r="D20" s="35">
        <v>2302</v>
      </c>
      <c r="E20" s="36">
        <v>0.22900000000000001</v>
      </c>
      <c r="F20" s="35" t="s">
        <v>725</v>
      </c>
      <c r="G20" s="38" t="s">
        <v>726</v>
      </c>
      <c r="H20" s="35" t="s">
        <v>100</v>
      </c>
      <c r="I20" s="38" t="s">
        <v>101</v>
      </c>
      <c r="J20" s="35" t="s">
        <v>743</v>
      </c>
      <c r="K20" s="38" t="s">
        <v>744</v>
      </c>
      <c r="L20" s="35" t="s">
        <v>100</v>
      </c>
      <c r="M20" s="38" t="s">
        <v>101</v>
      </c>
      <c r="N20" s="35" t="s">
        <v>100</v>
      </c>
      <c r="O20" s="38" t="s">
        <v>101</v>
      </c>
      <c r="P20" s="35" t="s">
        <v>100</v>
      </c>
      <c r="Q20" s="38" t="s">
        <v>101</v>
      </c>
      <c r="R20" s="16"/>
      <c r="S20" s="16"/>
    </row>
    <row r="21" spans="1:19" ht="15" x14ac:dyDescent="0.25">
      <c r="A21" s="103"/>
      <c r="B21" s="107"/>
      <c r="C21" s="20" t="s">
        <v>53</v>
      </c>
      <c r="D21" s="35" t="s">
        <v>724</v>
      </c>
      <c r="E21" s="36" t="s">
        <v>138</v>
      </c>
      <c r="F21" s="35" t="s">
        <v>727</v>
      </c>
      <c r="G21" s="38" t="s">
        <v>113</v>
      </c>
      <c r="H21" s="35" t="s">
        <v>100</v>
      </c>
      <c r="I21" s="38" t="s">
        <v>101</v>
      </c>
      <c r="J21" s="35" t="s">
        <v>100</v>
      </c>
      <c r="K21" s="38" t="s">
        <v>101</v>
      </c>
      <c r="L21" s="35" t="s">
        <v>100</v>
      </c>
      <c r="M21" s="38" t="s">
        <v>101</v>
      </c>
      <c r="N21" s="35" t="s">
        <v>100</v>
      </c>
      <c r="O21" s="38" t="s">
        <v>101</v>
      </c>
      <c r="P21" s="35" t="s">
        <v>100</v>
      </c>
      <c r="Q21" s="38" t="s">
        <v>101</v>
      </c>
      <c r="R21" s="16"/>
      <c r="S21" s="16"/>
    </row>
    <row r="22" spans="1:19" ht="15" x14ac:dyDescent="0.25">
      <c r="A22" s="103"/>
      <c r="B22" s="107" t="s">
        <v>54</v>
      </c>
      <c r="C22" s="19" t="s">
        <v>55</v>
      </c>
      <c r="D22" s="35">
        <v>12874</v>
      </c>
      <c r="E22" s="36">
        <v>9.2999999999999999E-2</v>
      </c>
      <c r="F22" s="35">
        <v>9947</v>
      </c>
      <c r="G22" s="38">
        <v>0.106</v>
      </c>
      <c r="H22" s="35" t="s">
        <v>733</v>
      </c>
      <c r="I22" s="38" t="s">
        <v>436</v>
      </c>
      <c r="J22" s="35" t="s">
        <v>745</v>
      </c>
      <c r="K22" s="38" t="s">
        <v>746</v>
      </c>
      <c r="L22" s="35" t="s">
        <v>100</v>
      </c>
      <c r="M22" s="38" t="s">
        <v>101</v>
      </c>
      <c r="N22" s="35" t="s">
        <v>100</v>
      </c>
      <c r="O22" s="38" t="s">
        <v>101</v>
      </c>
      <c r="P22" s="35" t="s">
        <v>767</v>
      </c>
      <c r="Q22" s="38" t="s">
        <v>768</v>
      </c>
      <c r="R22" s="16"/>
      <c r="S22" s="16"/>
    </row>
    <row r="23" spans="1:19" ht="15" x14ac:dyDescent="0.25">
      <c r="A23" s="103"/>
      <c r="B23" s="107"/>
      <c r="C23" s="19" t="s">
        <v>56</v>
      </c>
      <c r="D23" s="35">
        <v>28926</v>
      </c>
      <c r="E23" s="36">
        <v>0.06</v>
      </c>
      <c r="F23" s="35">
        <v>21825</v>
      </c>
      <c r="G23" s="38">
        <v>7.0000000000000007E-2</v>
      </c>
      <c r="H23" s="35">
        <v>2528</v>
      </c>
      <c r="I23" s="38">
        <v>0.21299999999999999</v>
      </c>
      <c r="J23" s="35">
        <v>3551</v>
      </c>
      <c r="K23" s="38">
        <v>0.191</v>
      </c>
      <c r="L23" s="35" t="s">
        <v>204</v>
      </c>
      <c r="M23" s="38" t="s">
        <v>646</v>
      </c>
      <c r="N23" s="35" t="s">
        <v>100</v>
      </c>
      <c r="O23" s="38" t="s">
        <v>101</v>
      </c>
      <c r="P23" s="35" t="s">
        <v>769</v>
      </c>
      <c r="Q23" s="38" t="s">
        <v>770</v>
      </c>
      <c r="R23" s="16"/>
      <c r="S23" s="16"/>
    </row>
    <row r="24" spans="1:19" ht="15" x14ac:dyDescent="0.25">
      <c r="A24" s="103"/>
      <c r="B24" s="107"/>
      <c r="C24" s="19" t="s">
        <v>57</v>
      </c>
      <c r="D24" s="35">
        <v>27935</v>
      </c>
      <c r="E24" s="36">
        <v>6.0999999999999999E-2</v>
      </c>
      <c r="F24" s="35">
        <v>21758</v>
      </c>
      <c r="G24" s="38">
        <v>7.0000000000000007E-2</v>
      </c>
      <c r="H24" s="35">
        <v>1954</v>
      </c>
      <c r="I24" s="38">
        <v>0.24299999999999999</v>
      </c>
      <c r="J24" s="35">
        <v>3321</v>
      </c>
      <c r="K24" s="38">
        <v>0.19800000000000001</v>
      </c>
      <c r="L24" s="35" t="s">
        <v>724</v>
      </c>
      <c r="M24" s="38" t="s">
        <v>749</v>
      </c>
      <c r="N24" s="35" t="s">
        <v>100</v>
      </c>
      <c r="O24" s="38" t="s">
        <v>101</v>
      </c>
      <c r="P24" s="35" t="s">
        <v>771</v>
      </c>
      <c r="Q24" s="38" t="s">
        <v>728</v>
      </c>
      <c r="R24" s="16"/>
      <c r="S24" s="16"/>
    </row>
    <row r="25" spans="1:19" ht="15" x14ac:dyDescent="0.25">
      <c r="A25" s="103"/>
      <c r="B25" s="107"/>
      <c r="C25" s="19" t="s">
        <v>58</v>
      </c>
      <c r="D25" s="35">
        <v>16103</v>
      </c>
      <c r="E25" s="36">
        <v>8.2000000000000003E-2</v>
      </c>
      <c r="F25" s="35">
        <v>12367</v>
      </c>
      <c r="G25" s="38">
        <v>9.4E-2</v>
      </c>
      <c r="H25" s="35" t="s">
        <v>734</v>
      </c>
      <c r="I25" s="38" t="s">
        <v>287</v>
      </c>
      <c r="J25" s="35" t="s">
        <v>747</v>
      </c>
      <c r="K25" s="38" t="s">
        <v>746</v>
      </c>
      <c r="L25" s="35" t="s">
        <v>532</v>
      </c>
      <c r="M25" s="38" t="s">
        <v>413</v>
      </c>
      <c r="N25" s="35" t="s">
        <v>100</v>
      </c>
      <c r="O25" s="38" t="s">
        <v>101</v>
      </c>
      <c r="P25" s="35" t="s">
        <v>772</v>
      </c>
      <c r="Q25" s="38" t="s">
        <v>773</v>
      </c>
      <c r="R25" s="16"/>
      <c r="S25" s="16"/>
    </row>
    <row r="26" spans="1:19" ht="15" x14ac:dyDescent="0.25">
      <c r="A26" s="103"/>
      <c r="B26" s="107"/>
      <c r="C26" s="19" t="s">
        <v>59</v>
      </c>
      <c r="D26" s="35">
        <v>21729</v>
      </c>
      <c r="E26" s="36">
        <v>7.0999999999999994E-2</v>
      </c>
      <c r="F26" s="35">
        <v>14189</v>
      </c>
      <c r="G26" s="38">
        <v>8.7999999999999995E-2</v>
      </c>
      <c r="H26" s="35">
        <v>2002</v>
      </c>
      <c r="I26" s="38">
        <v>0.23899999999999999</v>
      </c>
      <c r="J26" s="35">
        <v>4551</v>
      </c>
      <c r="K26" s="38">
        <v>0.16600000000000001</v>
      </c>
      <c r="L26" s="35" t="s">
        <v>758</v>
      </c>
      <c r="M26" s="38" t="s">
        <v>89</v>
      </c>
      <c r="N26" s="35" t="s">
        <v>100</v>
      </c>
      <c r="O26" s="38" t="s">
        <v>101</v>
      </c>
      <c r="P26" s="35" t="s">
        <v>774</v>
      </c>
      <c r="Q26" s="38" t="s">
        <v>439</v>
      </c>
      <c r="R26" s="16"/>
      <c r="S26" s="16"/>
    </row>
    <row r="27" spans="1:19" ht="15" x14ac:dyDescent="0.25">
      <c r="A27" s="103"/>
      <c r="B27" s="107"/>
      <c r="C27" s="19" t="s">
        <v>60</v>
      </c>
      <c r="D27" s="35">
        <v>4546</v>
      </c>
      <c r="E27" s="36">
        <v>0.16</v>
      </c>
      <c r="F27" s="35">
        <v>3908</v>
      </c>
      <c r="G27" s="38">
        <v>0.17199999999999999</v>
      </c>
      <c r="H27" s="35" t="s">
        <v>100</v>
      </c>
      <c r="I27" s="38" t="s">
        <v>101</v>
      </c>
      <c r="J27" s="35" t="s">
        <v>748</v>
      </c>
      <c r="K27" s="38" t="s">
        <v>749</v>
      </c>
      <c r="L27" s="35" t="s">
        <v>100</v>
      </c>
      <c r="M27" s="38" t="s">
        <v>101</v>
      </c>
      <c r="N27" s="35" t="s">
        <v>100</v>
      </c>
      <c r="O27" s="38" t="s">
        <v>101</v>
      </c>
      <c r="P27" s="35" t="s">
        <v>541</v>
      </c>
      <c r="Q27" s="38" t="s">
        <v>203</v>
      </c>
      <c r="R27" s="16"/>
      <c r="S27" s="16"/>
    </row>
    <row r="28" spans="1:19" ht="15" x14ac:dyDescent="0.25">
      <c r="A28" s="103"/>
      <c r="B28" s="107"/>
      <c r="C28" s="19" t="s">
        <v>61</v>
      </c>
      <c r="D28" s="35">
        <v>21307</v>
      </c>
      <c r="E28" s="36">
        <v>7.2999999999999995E-2</v>
      </c>
      <c r="F28" s="35">
        <v>12789</v>
      </c>
      <c r="G28" s="38">
        <v>9.2999999999999999E-2</v>
      </c>
      <c r="H28" s="35" t="s">
        <v>735</v>
      </c>
      <c r="I28" s="38" t="s">
        <v>736</v>
      </c>
      <c r="J28" s="35">
        <v>6321</v>
      </c>
      <c r="K28" s="38">
        <v>0.14599999999999999</v>
      </c>
      <c r="L28" s="35" t="s">
        <v>759</v>
      </c>
      <c r="M28" s="38" t="s">
        <v>760</v>
      </c>
      <c r="N28" s="35" t="s">
        <v>100</v>
      </c>
      <c r="O28" s="38" t="s">
        <v>101</v>
      </c>
      <c r="P28" s="35" t="s">
        <v>775</v>
      </c>
      <c r="Q28" s="38" t="s">
        <v>328</v>
      </c>
      <c r="R28" s="16"/>
      <c r="S28" s="16"/>
    </row>
    <row r="29" spans="1:19" ht="15" x14ac:dyDescent="0.25">
      <c r="A29" s="103"/>
      <c r="B29" s="107"/>
      <c r="C29" s="19" t="s">
        <v>62</v>
      </c>
      <c r="D29" s="35">
        <v>6363</v>
      </c>
      <c r="E29" s="36">
        <v>0.13700000000000001</v>
      </c>
      <c r="F29" s="35">
        <v>3546</v>
      </c>
      <c r="G29" s="38">
        <v>0.182</v>
      </c>
      <c r="H29" s="35" t="s">
        <v>438</v>
      </c>
      <c r="I29" s="38" t="s">
        <v>737</v>
      </c>
      <c r="J29" s="35">
        <v>1996</v>
      </c>
      <c r="K29" s="38">
        <v>0.255</v>
      </c>
      <c r="L29" s="35" t="s">
        <v>100</v>
      </c>
      <c r="M29" s="38" t="s">
        <v>101</v>
      </c>
      <c r="N29" s="35" t="s">
        <v>100</v>
      </c>
      <c r="O29" s="38" t="s">
        <v>101</v>
      </c>
      <c r="P29" s="35" t="s">
        <v>776</v>
      </c>
      <c r="Q29" s="38" t="s">
        <v>93</v>
      </c>
      <c r="R29" s="16"/>
      <c r="S29" s="16"/>
    </row>
    <row r="30" spans="1:19" ht="15" x14ac:dyDescent="0.25">
      <c r="A30" s="103"/>
      <c r="B30" s="107"/>
      <c r="C30" s="19" t="s">
        <v>63</v>
      </c>
      <c r="D30" s="35">
        <v>6800</v>
      </c>
      <c r="E30" s="36">
        <v>0.13400000000000001</v>
      </c>
      <c r="F30" s="35">
        <v>2599</v>
      </c>
      <c r="G30" s="38">
        <v>0.21099999999999999</v>
      </c>
      <c r="H30" s="35" t="s">
        <v>738</v>
      </c>
      <c r="I30" s="38" t="s">
        <v>439</v>
      </c>
      <c r="J30" s="35">
        <v>3257</v>
      </c>
      <c r="K30" s="38">
        <v>0.20100000000000001</v>
      </c>
      <c r="L30" s="35" t="s">
        <v>120</v>
      </c>
      <c r="M30" s="38" t="s">
        <v>517</v>
      </c>
      <c r="N30" s="35" t="s">
        <v>100</v>
      </c>
      <c r="O30" s="38" t="s">
        <v>101</v>
      </c>
      <c r="P30" s="35" t="s">
        <v>100</v>
      </c>
      <c r="Q30" s="38" t="s">
        <v>101</v>
      </c>
      <c r="R30" s="16"/>
      <c r="S30" s="16"/>
    </row>
    <row r="31" spans="1:19" ht="15" x14ac:dyDescent="0.25">
      <c r="A31" s="103"/>
      <c r="B31" s="107"/>
      <c r="C31" s="19" t="s">
        <v>64</v>
      </c>
      <c r="D31" s="35">
        <v>83333</v>
      </c>
      <c r="E31" s="36">
        <v>0.03</v>
      </c>
      <c r="F31" s="35">
        <v>59441</v>
      </c>
      <c r="G31" s="38">
        <v>3.7999999999999999E-2</v>
      </c>
      <c r="H31" s="35">
        <v>6389</v>
      </c>
      <c r="I31" s="38">
        <v>0.13300000000000001</v>
      </c>
      <c r="J31" s="35">
        <v>12903</v>
      </c>
      <c r="K31" s="38">
        <v>9.8000000000000004E-2</v>
      </c>
      <c r="L31" s="35" t="s">
        <v>151</v>
      </c>
      <c r="M31" s="38" t="s">
        <v>263</v>
      </c>
      <c r="N31" s="35" t="s">
        <v>100</v>
      </c>
      <c r="O31" s="38" t="s">
        <v>101</v>
      </c>
      <c r="P31" s="35">
        <v>3596</v>
      </c>
      <c r="Q31" s="38">
        <v>0.182</v>
      </c>
      <c r="R31" s="16"/>
      <c r="S31" s="16"/>
    </row>
    <row r="32" spans="1:19" ht="15" x14ac:dyDescent="0.25">
      <c r="A32" s="103"/>
      <c r="B32" s="108"/>
      <c r="C32" s="21" t="s">
        <v>65</v>
      </c>
      <c r="D32" s="35">
        <v>5047</v>
      </c>
      <c r="E32" s="36">
        <v>0.154</v>
      </c>
      <c r="F32" s="35">
        <v>2697</v>
      </c>
      <c r="G32" s="38">
        <v>0.20699999999999999</v>
      </c>
      <c r="H32" s="35" t="s">
        <v>739</v>
      </c>
      <c r="I32" s="38" t="s">
        <v>468</v>
      </c>
      <c r="J32" s="35" t="s">
        <v>750</v>
      </c>
      <c r="K32" s="38" t="s">
        <v>490</v>
      </c>
      <c r="L32" s="35" t="s">
        <v>100</v>
      </c>
      <c r="M32" s="38" t="s">
        <v>101</v>
      </c>
      <c r="N32" s="35" t="s">
        <v>100</v>
      </c>
      <c r="O32" s="38" t="s">
        <v>101</v>
      </c>
      <c r="P32" s="35" t="s">
        <v>777</v>
      </c>
      <c r="Q32" s="38" t="s">
        <v>203</v>
      </c>
      <c r="R32" s="16"/>
      <c r="S32" s="16"/>
    </row>
    <row r="33" spans="1:19" ht="15" x14ac:dyDescent="0.25">
      <c r="A33" s="103"/>
      <c r="B33" s="103" t="s">
        <v>66</v>
      </c>
      <c r="C33" s="20" t="s">
        <v>67</v>
      </c>
      <c r="D33" s="35">
        <v>76055</v>
      </c>
      <c r="E33" s="36">
        <v>3.3000000000000002E-2</v>
      </c>
      <c r="F33" s="35">
        <v>45705</v>
      </c>
      <c r="G33" s="38">
        <v>4.4999999999999998E-2</v>
      </c>
      <c r="H33" s="35">
        <v>5421</v>
      </c>
      <c r="I33" s="38">
        <v>0.14399999999999999</v>
      </c>
      <c r="J33" s="35">
        <v>20198</v>
      </c>
      <c r="K33" s="38">
        <v>7.8E-2</v>
      </c>
      <c r="L33" s="35" t="s">
        <v>753</v>
      </c>
      <c r="M33" s="38" t="s">
        <v>754</v>
      </c>
      <c r="N33" s="35" t="s">
        <v>100</v>
      </c>
      <c r="O33" s="38" t="s">
        <v>101</v>
      </c>
      <c r="P33" s="35">
        <v>3065</v>
      </c>
      <c r="Q33" s="38">
        <v>0.19900000000000001</v>
      </c>
      <c r="R33" s="16"/>
      <c r="S33" s="16"/>
    </row>
    <row r="34" spans="1:19" ht="15" x14ac:dyDescent="0.25">
      <c r="A34" s="103"/>
      <c r="B34" s="103"/>
      <c r="C34" s="20" t="s">
        <v>68</v>
      </c>
      <c r="D34" s="35">
        <v>99314</v>
      </c>
      <c r="E34" s="36">
        <v>2.5999999999999999E-2</v>
      </c>
      <c r="F34" s="35">
        <v>78581</v>
      </c>
      <c r="G34" s="38">
        <v>3.1E-2</v>
      </c>
      <c r="H34" s="35">
        <v>6660</v>
      </c>
      <c r="I34" s="38">
        <v>0.13</v>
      </c>
      <c r="J34" s="35">
        <v>9404</v>
      </c>
      <c r="K34" s="38">
        <v>0.11700000000000001</v>
      </c>
      <c r="L34" s="35" t="s">
        <v>755</v>
      </c>
      <c r="M34" s="38" t="s">
        <v>746</v>
      </c>
      <c r="N34" s="35" t="s">
        <v>100</v>
      </c>
      <c r="O34" s="38" t="s">
        <v>101</v>
      </c>
      <c r="P34" s="35">
        <v>3148</v>
      </c>
      <c r="Q34" s="38">
        <v>0.192</v>
      </c>
      <c r="R34" s="16"/>
      <c r="S34" s="16"/>
    </row>
    <row r="35" spans="1:19" ht="15" x14ac:dyDescent="0.25">
      <c r="A35" s="103"/>
      <c r="B35" s="103"/>
      <c r="C35" s="20" t="s">
        <v>69</v>
      </c>
      <c r="D35" s="35">
        <v>56274</v>
      </c>
      <c r="E35" s="36">
        <v>0.04</v>
      </c>
      <c r="F35" s="35">
        <v>40181</v>
      </c>
      <c r="G35" s="38">
        <v>4.9000000000000002E-2</v>
      </c>
      <c r="H35" s="35">
        <v>5519</v>
      </c>
      <c r="I35" s="38">
        <v>0.14299999999999999</v>
      </c>
      <c r="J35" s="35">
        <v>9209</v>
      </c>
      <c r="K35" s="38">
        <v>0.11700000000000001</v>
      </c>
      <c r="L35" s="35" t="s">
        <v>756</v>
      </c>
      <c r="M35" s="38" t="s">
        <v>757</v>
      </c>
      <c r="N35" s="35" t="s">
        <v>100</v>
      </c>
      <c r="O35" s="38" t="s">
        <v>101</v>
      </c>
      <c r="P35" s="35" t="s">
        <v>765</v>
      </c>
      <c r="Q35" s="38" t="s">
        <v>349</v>
      </c>
      <c r="R35" s="16"/>
      <c r="S35" s="16"/>
    </row>
    <row r="36" spans="1:19" ht="15" x14ac:dyDescent="0.25">
      <c r="A36" s="103"/>
      <c r="B36" s="103"/>
      <c r="C36" s="20" t="s">
        <v>70</v>
      </c>
      <c r="D36" s="35">
        <v>3321</v>
      </c>
      <c r="E36" s="36">
        <v>0.19400000000000001</v>
      </c>
      <c r="F36" s="35" t="s">
        <v>553</v>
      </c>
      <c r="G36" s="38" t="s">
        <v>728</v>
      </c>
      <c r="H36" s="35" t="s">
        <v>473</v>
      </c>
      <c r="I36" s="38" t="s">
        <v>190</v>
      </c>
      <c r="J36" s="35">
        <v>1904</v>
      </c>
      <c r="K36" s="38">
        <v>0.26300000000000001</v>
      </c>
      <c r="L36" s="35" t="s">
        <v>100</v>
      </c>
      <c r="M36" s="38" t="s">
        <v>101</v>
      </c>
      <c r="N36" s="35" t="s">
        <v>100</v>
      </c>
      <c r="O36" s="38" t="s">
        <v>101</v>
      </c>
      <c r="P36" s="35" t="s">
        <v>766</v>
      </c>
      <c r="Q36" s="38" t="s">
        <v>138</v>
      </c>
      <c r="R36" s="16"/>
      <c r="S36" s="16"/>
    </row>
    <row r="37" spans="1:19" ht="15" x14ac:dyDescent="0.25">
      <c r="A37" s="22"/>
      <c r="B37" s="23"/>
      <c r="C37" s="22"/>
      <c r="D37" s="24"/>
      <c r="E37" s="25"/>
      <c r="F37" s="26"/>
      <c r="G37" s="27"/>
      <c r="H37" s="26"/>
      <c r="I37" s="27"/>
      <c r="J37" s="26"/>
      <c r="K37" s="27"/>
      <c r="L37" s="26"/>
      <c r="M37" s="27"/>
      <c r="N37" s="26"/>
      <c r="O37" s="27"/>
      <c r="P37" s="26"/>
      <c r="Q37" s="27"/>
      <c r="R37" s="16"/>
      <c r="S37" s="16"/>
    </row>
    <row r="38" spans="1:19" x14ac:dyDescent="0.2">
      <c r="A38" s="28" t="s">
        <v>8</v>
      </c>
      <c r="B38" s="16"/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</row>
    <row r="39" spans="1:19" x14ac:dyDescent="0.2">
      <c r="A39" s="28" t="s">
        <v>36</v>
      </c>
      <c r="B39" s="16"/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6"/>
      <c r="P39" s="16"/>
      <c r="Q39" s="16"/>
      <c r="R39" s="16"/>
      <c r="S39" s="16"/>
    </row>
    <row r="40" spans="1:19" x14ac:dyDescent="0.2">
      <c r="A40" s="28" t="s">
        <v>6</v>
      </c>
      <c r="B40" s="16"/>
      <c r="C40" s="16"/>
      <c r="D40" s="16"/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16"/>
      <c r="P40" s="16"/>
      <c r="Q40" s="16"/>
      <c r="R40" s="16"/>
      <c r="S40" s="16"/>
    </row>
    <row r="41" spans="1:19" x14ac:dyDescent="0.2">
      <c r="A41" s="28" t="s">
        <v>2</v>
      </c>
      <c r="B41" s="16"/>
      <c r="C41" s="16"/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16"/>
      <c r="O41" s="16"/>
      <c r="P41" s="16"/>
      <c r="Q41" s="16"/>
      <c r="R41" s="16"/>
      <c r="S41" s="16"/>
    </row>
    <row r="42" spans="1:19" x14ac:dyDescent="0.2">
      <c r="A42" s="28" t="s">
        <v>7</v>
      </c>
      <c r="B42" s="16"/>
      <c r="C42" s="16"/>
      <c r="D42" s="16"/>
      <c r="E42" s="16"/>
      <c r="F42" s="16"/>
      <c r="G42" s="16"/>
      <c r="H42" s="16"/>
      <c r="I42" s="16"/>
      <c r="J42" s="16"/>
      <c r="K42" s="16"/>
      <c r="L42" s="16"/>
      <c r="M42" s="16"/>
      <c r="N42" s="16"/>
      <c r="O42" s="16"/>
      <c r="P42" s="16"/>
      <c r="Q42" s="16"/>
      <c r="R42" s="16"/>
      <c r="S42" s="16"/>
    </row>
    <row r="43" spans="1:19" x14ac:dyDescent="0.2">
      <c r="A43" s="28" t="s">
        <v>37</v>
      </c>
      <c r="B43" s="16"/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  <c r="P43" s="16"/>
      <c r="Q43" s="16"/>
      <c r="R43" s="16"/>
      <c r="S43" s="16"/>
    </row>
    <row r="44" spans="1:19" x14ac:dyDescent="0.2">
      <c r="A44" s="28" t="s">
        <v>3</v>
      </c>
      <c r="B44" s="16"/>
      <c r="C44" s="16"/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16"/>
      <c r="P44" s="16"/>
      <c r="Q44" s="16"/>
      <c r="R44" s="16"/>
      <c r="S44" s="16"/>
    </row>
    <row r="45" spans="1:19" x14ac:dyDescent="0.2">
      <c r="A45" s="16"/>
      <c r="B45" s="16"/>
      <c r="C45" s="16"/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6"/>
      <c r="O45" s="16"/>
      <c r="P45" s="16"/>
      <c r="Q45" s="16"/>
      <c r="R45" s="16"/>
      <c r="S45" s="16"/>
    </row>
    <row r="46" spans="1:19" x14ac:dyDescent="0.2">
      <c r="A46" s="16"/>
      <c r="B46" s="16"/>
      <c r="C46" s="16"/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16"/>
      <c r="P46" s="16"/>
      <c r="Q46" s="16"/>
      <c r="R46" s="16"/>
      <c r="S46" s="16"/>
    </row>
    <row r="47" spans="1:19" x14ac:dyDescent="0.2">
      <c r="A47" s="16"/>
      <c r="B47" s="16"/>
      <c r="C47" s="16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  <c r="P47" s="16"/>
      <c r="Q47" s="16"/>
      <c r="R47" s="16"/>
      <c r="S47" s="16"/>
    </row>
    <row r="48" spans="1:19" x14ac:dyDescent="0.2">
      <c r="A48" s="16"/>
      <c r="B48" s="16"/>
      <c r="C48" s="16"/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  <c r="P48" s="16"/>
      <c r="Q48" s="16"/>
      <c r="R48" s="16"/>
      <c r="S48" s="16"/>
    </row>
    <row r="49" spans="1:19" x14ac:dyDescent="0.2">
      <c r="A49" s="16"/>
      <c r="B49" s="16"/>
      <c r="C49" s="16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  <c r="P49" s="16"/>
      <c r="Q49" s="16"/>
      <c r="R49" s="16"/>
      <c r="S49" s="16"/>
    </row>
    <row r="50" spans="1:19" x14ac:dyDescent="0.2">
      <c r="A50" s="16"/>
      <c r="B50" s="16"/>
      <c r="C50" s="16"/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6"/>
      <c r="P50" s="16"/>
      <c r="Q50" s="16"/>
      <c r="R50" s="16"/>
      <c r="S50" s="16"/>
    </row>
    <row r="51" spans="1:19" x14ac:dyDescent="0.2">
      <c r="A51" s="16"/>
      <c r="B51" s="16"/>
      <c r="C51" s="16"/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16"/>
      <c r="P51" s="16"/>
      <c r="Q51" s="16"/>
      <c r="R51" s="16"/>
      <c r="S51" s="16"/>
    </row>
    <row r="52" spans="1:19" x14ac:dyDescent="0.2">
      <c r="A52" s="16"/>
      <c r="B52" s="16"/>
      <c r="C52" s="16"/>
      <c r="D52" s="16"/>
      <c r="E52" s="16"/>
      <c r="F52" s="16"/>
      <c r="G52" s="16"/>
      <c r="H52" s="16"/>
      <c r="I52" s="16"/>
      <c r="J52" s="16"/>
      <c r="K52" s="16"/>
      <c r="L52" s="16"/>
      <c r="M52" s="16"/>
      <c r="N52" s="16"/>
      <c r="O52" s="16"/>
      <c r="P52" s="16"/>
      <c r="Q52" s="16"/>
      <c r="R52" s="16"/>
      <c r="S52" s="16"/>
    </row>
    <row r="53" spans="1:19" x14ac:dyDescent="0.2">
      <c r="A53" s="16"/>
      <c r="B53" s="16"/>
      <c r="C53" s="16"/>
      <c r="D53" s="16"/>
      <c r="E53" s="16"/>
      <c r="F53" s="16"/>
      <c r="G53" s="16"/>
      <c r="H53" s="16"/>
      <c r="I53" s="16"/>
      <c r="J53" s="16"/>
      <c r="K53" s="16"/>
      <c r="L53" s="16"/>
      <c r="M53" s="16"/>
      <c r="N53" s="16"/>
      <c r="O53" s="16"/>
      <c r="P53" s="16"/>
      <c r="Q53" s="16"/>
      <c r="R53" s="16"/>
      <c r="S53" s="16"/>
    </row>
  </sheetData>
  <mergeCells count="15">
    <mergeCell ref="N3:O3"/>
    <mergeCell ref="P3:Q3"/>
    <mergeCell ref="A3:C4"/>
    <mergeCell ref="D3:E3"/>
    <mergeCell ref="F3:G3"/>
    <mergeCell ref="H3:I3"/>
    <mergeCell ref="J3:K3"/>
    <mergeCell ref="L3:M3"/>
    <mergeCell ref="B33:B36"/>
    <mergeCell ref="A5:A36"/>
    <mergeCell ref="B5:C5"/>
    <mergeCell ref="B6:B7"/>
    <mergeCell ref="B8:B11"/>
    <mergeCell ref="B12:B21"/>
    <mergeCell ref="B22:B32"/>
  </mergeCells>
  <pageMargins left="0.78740157499999996" right="0.78740157499999996" top="0.984251969" bottom="0.984251969" header="0.5" footer="0.5"/>
  <pageSetup paperSize="9" orientation="portrait" horizontalDpi="4294967292" verticalDpi="4294967292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S53"/>
  <sheetViews>
    <sheetView zoomScaleNormal="100" workbookViewId="0">
      <pane xSplit="3" ySplit="4" topLeftCell="D5" activePane="bottomRight" state="frozen"/>
      <selection activeCell="D5" sqref="D5"/>
      <selection pane="topRight" activeCell="D5" sqref="D5"/>
      <selection pane="bottomLeft" activeCell="D5" sqref="D5"/>
      <selection pane="bottomRight" activeCell="D5" sqref="D5"/>
    </sheetView>
  </sheetViews>
  <sheetFormatPr baseColWidth="10" defaultRowHeight="14.25" x14ac:dyDescent="0.2"/>
  <cols>
    <col min="1" max="1" width="10.625" customWidth="1"/>
    <col min="2" max="2" width="14" customWidth="1"/>
    <col min="3" max="3" width="34.75" bestFit="1" customWidth="1"/>
    <col min="4" max="17" width="8.75" customWidth="1"/>
    <col min="18" max="18" width="1.25" customWidth="1"/>
  </cols>
  <sheetData>
    <row r="1" spans="1:19" x14ac:dyDescent="0.2">
      <c r="A1" s="13" t="s">
        <v>39</v>
      </c>
      <c r="B1" s="2"/>
      <c r="C1" s="2"/>
      <c r="D1" s="4"/>
      <c r="E1" s="4"/>
      <c r="F1" s="4"/>
      <c r="G1" s="4"/>
      <c r="H1" s="4"/>
      <c r="I1" s="4"/>
      <c r="J1" s="16"/>
      <c r="K1" s="16"/>
      <c r="L1" s="16"/>
      <c r="M1" s="16"/>
      <c r="N1" s="16"/>
      <c r="O1" s="16"/>
      <c r="P1" s="16"/>
      <c r="Q1" s="9" t="s">
        <v>38</v>
      </c>
      <c r="R1" s="16"/>
      <c r="S1" s="16"/>
    </row>
    <row r="2" spans="1:19" x14ac:dyDescent="0.2">
      <c r="A2" s="1"/>
      <c r="B2" s="1"/>
      <c r="C2" s="1"/>
      <c r="D2" s="5"/>
      <c r="E2" s="5"/>
      <c r="F2" s="5"/>
      <c r="G2" s="5"/>
      <c r="H2" s="5"/>
      <c r="I2" s="5"/>
      <c r="J2" s="16"/>
      <c r="K2" s="16"/>
      <c r="L2" s="16"/>
      <c r="M2" s="16"/>
      <c r="N2" s="16"/>
      <c r="O2" s="16"/>
      <c r="P2" s="16"/>
      <c r="R2" s="16"/>
      <c r="S2" s="16"/>
    </row>
    <row r="3" spans="1:19" ht="27" customHeight="1" x14ac:dyDescent="0.2">
      <c r="A3" s="109" t="s">
        <v>40</v>
      </c>
      <c r="B3" s="110"/>
      <c r="C3" s="111"/>
      <c r="D3" s="99" t="s">
        <v>0</v>
      </c>
      <c r="E3" s="100"/>
      <c r="F3" s="99" t="s">
        <v>77</v>
      </c>
      <c r="G3" s="100"/>
      <c r="H3" s="99" t="s">
        <v>78</v>
      </c>
      <c r="I3" s="100"/>
      <c r="J3" s="99" t="s">
        <v>79</v>
      </c>
      <c r="K3" s="100"/>
      <c r="L3" s="99" t="s">
        <v>80</v>
      </c>
      <c r="M3" s="100"/>
      <c r="N3" s="99" t="s">
        <v>81</v>
      </c>
      <c r="O3" s="100"/>
      <c r="P3" s="99" t="s">
        <v>4</v>
      </c>
      <c r="Q3" s="100"/>
      <c r="R3" s="16"/>
      <c r="S3" s="16"/>
    </row>
    <row r="4" spans="1:19" ht="39" customHeight="1" x14ac:dyDescent="0.2">
      <c r="A4" s="112"/>
      <c r="B4" s="113"/>
      <c r="C4" s="114"/>
      <c r="D4" s="17" t="s">
        <v>1</v>
      </c>
      <c r="E4" s="17" t="s">
        <v>5</v>
      </c>
      <c r="F4" s="17" t="s">
        <v>1</v>
      </c>
      <c r="G4" s="17" t="s">
        <v>5</v>
      </c>
      <c r="H4" s="17" t="s">
        <v>1</v>
      </c>
      <c r="I4" s="17" t="s">
        <v>5</v>
      </c>
      <c r="J4" s="17" t="s">
        <v>1</v>
      </c>
      <c r="K4" s="17" t="s">
        <v>5</v>
      </c>
      <c r="L4" s="17" t="s">
        <v>1</v>
      </c>
      <c r="M4" s="17" t="s">
        <v>5</v>
      </c>
      <c r="N4" s="17" t="s">
        <v>1</v>
      </c>
      <c r="O4" s="17" t="s">
        <v>5</v>
      </c>
      <c r="P4" s="17" t="s">
        <v>1</v>
      </c>
      <c r="Q4" s="17" t="s">
        <v>5</v>
      </c>
      <c r="R4" s="16"/>
      <c r="S4" s="16"/>
    </row>
    <row r="5" spans="1:19" ht="12.95" customHeight="1" x14ac:dyDescent="0.25">
      <c r="A5" s="103" t="s">
        <v>20</v>
      </c>
      <c r="B5" s="104" t="s">
        <v>0</v>
      </c>
      <c r="C5" s="105"/>
      <c r="D5" s="33">
        <v>218612</v>
      </c>
      <c r="E5" s="34">
        <v>4.0000000000000001E-3</v>
      </c>
      <c r="F5" s="33">
        <v>150591</v>
      </c>
      <c r="G5" s="37">
        <v>1.4999999999999999E-2</v>
      </c>
      <c r="H5" s="33">
        <v>18273</v>
      </c>
      <c r="I5" s="37">
        <v>7.5999999999999998E-2</v>
      </c>
      <c r="J5" s="33">
        <v>33839</v>
      </c>
      <c r="K5" s="37">
        <v>5.8000000000000003E-2</v>
      </c>
      <c r="L5" s="33">
        <v>7532</v>
      </c>
      <c r="M5" s="37">
        <v>0.13600000000000001</v>
      </c>
      <c r="N5" s="33" t="s">
        <v>110</v>
      </c>
      <c r="O5" s="37" t="s">
        <v>111</v>
      </c>
      <c r="P5" s="33">
        <v>8132</v>
      </c>
      <c r="Q5" s="37">
        <v>0.11899999999999999</v>
      </c>
      <c r="R5" s="16"/>
      <c r="S5" s="16"/>
    </row>
    <row r="6" spans="1:19" ht="12.95" customHeight="1" x14ac:dyDescent="0.25">
      <c r="A6" s="103"/>
      <c r="B6" s="106" t="s">
        <v>41</v>
      </c>
      <c r="C6" s="18" t="s">
        <v>42</v>
      </c>
      <c r="D6" s="35">
        <v>107934</v>
      </c>
      <c r="E6" s="36">
        <v>2.5000000000000001E-2</v>
      </c>
      <c r="F6" s="35">
        <v>73982</v>
      </c>
      <c r="G6" s="38">
        <v>3.3000000000000002E-2</v>
      </c>
      <c r="H6" s="35">
        <v>7300</v>
      </c>
      <c r="I6" s="38">
        <v>0.126</v>
      </c>
      <c r="J6" s="35">
        <v>17934</v>
      </c>
      <c r="K6" s="38">
        <v>8.5999999999999993E-2</v>
      </c>
      <c r="L6" s="35">
        <v>4087</v>
      </c>
      <c r="M6" s="38">
        <v>0.191</v>
      </c>
      <c r="N6" s="35" t="s">
        <v>100</v>
      </c>
      <c r="O6" s="38" t="s">
        <v>101</v>
      </c>
      <c r="P6" s="35">
        <v>4504</v>
      </c>
      <c r="Q6" s="38">
        <v>0.16300000000000001</v>
      </c>
      <c r="R6" s="16"/>
      <c r="S6" s="16"/>
    </row>
    <row r="7" spans="1:19" ht="15" x14ac:dyDescent="0.25">
      <c r="A7" s="103"/>
      <c r="B7" s="106"/>
      <c r="C7" s="18" t="s">
        <v>43</v>
      </c>
      <c r="D7" s="35">
        <v>110678</v>
      </c>
      <c r="E7" s="36">
        <v>2.3E-2</v>
      </c>
      <c r="F7" s="35">
        <v>76609</v>
      </c>
      <c r="G7" s="38">
        <v>3.1E-2</v>
      </c>
      <c r="H7" s="35">
        <v>10973</v>
      </c>
      <c r="I7" s="38">
        <v>9.9000000000000005E-2</v>
      </c>
      <c r="J7" s="35">
        <v>15906</v>
      </c>
      <c r="K7" s="38">
        <v>8.5999999999999993E-2</v>
      </c>
      <c r="L7" s="35">
        <v>3446</v>
      </c>
      <c r="M7" s="38">
        <v>0.19700000000000001</v>
      </c>
      <c r="N7" s="35" t="s">
        <v>100</v>
      </c>
      <c r="O7" s="38" t="s">
        <v>101</v>
      </c>
      <c r="P7" s="35">
        <v>3628</v>
      </c>
      <c r="Q7" s="38">
        <v>0.17799999999999999</v>
      </c>
      <c r="R7" s="16"/>
      <c r="S7" s="16"/>
    </row>
    <row r="8" spans="1:19" ht="15" x14ac:dyDescent="0.25">
      <c r="A8" s="103"/>
      <c r="B8" s="106" t="s">
        <v>44</v>
      </c>
      <c r="C8" s="18" t="s">
        <v>71</v>
      </c>
      <c r="D8" s="35">
        <v>30860</v>
      </c>
      <c r="E8" s="36">
        <v>6.2E-2</v>
      </c>
      <c r="F8" s="35">
        <v>21786</v>
      </c>
      <c r="G8" s="38">
        <v>7.1999999999999995E-2</v>
      </c>
      <c r="H8" s="35">
        <v>2111</v>
      </c>
      <c r="I8" s="38">
        <v>0.245</v>
      </c>
      <c r="J8" s="35">
        <v>2978</v>
      </c>
      <c r="K8" s="38">
        <v>0.24199999999999999</v>
      </c>
      <c r="L8" s="35">
        <v>3067</v>
      </c>
      <c r="M8" s="38">
        <v>0.23200000000000001</v>
      </c>
      <c r="N8" s="35" t="s">
        <v>170</v>
      </c>
      <c r="O8" s="38" t="s">
        <v>113</v>
      </c>
      <c r="P8" s="35" t="s">
        <v>1324</v>
      </c>
      <c r="Q8" s="38" t="s">
        <v>1138</v>
      </c>
      <c r="R8" s="16"/>
      <c r="S8" s="16"/>
    </row>
    <row r="9" spans="1:19" ht="15" x14ac:dyDescent="0.25">
      <c r="A9" s="103"/>
      <c r="B9" s="106"/>
      <c r="C9" s="18" t="s">
        <v>72</v>
      </c>
      <c r="D9" s="35">
        <v>66597</v>
      </c>
      <c r="E9" s="36">
        <v>3.5999999999999997E-2</v>
      </c>
      <c r="F9" s="35">
        <v>40468</v>
      </c>
      <c r="G9" s="38">
        <v>4.8000000000000001E-2</v>
      </c>
      <c r="H9" s="35">
        <v>5266</v>
      </c>
      <c r="I9" s="38">
        <v>0.14399999999999999</v>
      </c>
      <c r="J9" s="35">
        <v>16018</v>
      </c>
      <c r="K9" s="38">
        <v>8.8999999999999996E-2</v>
      </c>
      <c r="L9" s="35">
        <v>3300</v>
      </c>
      <c r="M9" s="38">
        <v>0.19800000000000001</v>
      </c>
      <c r="N9" s="35" t="s">
        <v>100</v>
      </c>
      <c r="O9" s="38" t="s">
        <v>101</v>
      </c>
      <c r="P9" s="35" t="s">
        <v>1325</v>
      </c>
      <c r="Q9" s="38" t="s">
        <v>488</v>
      </c>
      <c r="R9" s="16"/>
      <c r="S9" s="16"/>
    </row>
    <row r="10" spans="1:19" ht="15" x14ac:dyDescent="0.25">
      <c r="A10" s="103"/>
      <c r="B10" s="106"/>
      <c r="C10" s="18" t="s">
        <v>73</v>
      </c>
      <c r="D10" s="35">
        <v>76431</v>
      </c>
      <c r="E10" s="36">
        <v>3.2000000000000001E-2</v>
      </c>
      <c r="F10" s="35">
        <v>53334</v>
      </c>
      <c r="G10" s="38">
        <v>0.04</v>
      </c>
      <c r="H10" s="35">
        <v>6731</v>
      </c>
      <c r="I10" s="38">
        <v>0.129</v>
      </c>
      <c r="J10" s="35">
        <v>11434</v>
      </c>
      <c r="K10" s="38">
        <v>0.10199999999999999</v>
      </c>
      <c r="L10" s="35" t="s">
        <v>1314</v>
      </c>
      <c r="M10" s="38" t="s">
        <v>813</v>
      </c>
      <c r="N10" s="35" t="s">
        <v>100</v>
      </c>
      <c r="O10" s="38" t="s">
        <v>101</v>
      </c>
      <c r="P10" s="35">
        <v>3837</v>
      </c>
      <c r="Q10" s="38">
        <v>0.17399999999999999</v>
      </c>
      <c r="R10" s="16"/>
      <c r="S10" s="16"/>
    </row>
    <row r="11" spans="1:19" ht="15" x14ac:dyDescent="0.25">
      <c r="A11" s="103"/>
      <c r="B11" s="106"/>
      <c r="C11" s="18" t="s">
        <v>45</v>
      </c>
      <c r="D11" s="35">
        <v>44724</v>
      </c>
      <c r="E11" s="36">
        <v>4.4999999999999998E-2</v>
      </c>
      <c r="F11" s="35">
        <v>35003</v>
      </c>
      <c r="G11" s="38">
        <v>5.2999999999999999E-2</v>
      </c>
      <c r="H11" s="35">
        <v>4164</v>
      </c>
      <c r="I11" s="38">
        <v>0.16600000000000001</v>
      </c>
      <c r="J11" s="35">
        <v>3409</v>
      </c>
      <c r="K11" s="38">
        <v>0.184</v>
      </c>
      <c r="L11" s="35" t="s">
        <v>100</v>
      </c>
      <c r="M11" s="38" t="s">
        <v>101</v>
      </c>
      <c r="N11" s="35" t="s">
        <v>100</v>
      </c>
      <c r="O11" s="38" t="s">
        <v>101</v>
      </c>
      <c r="P11" s="35">
        <v>2078</v>
      </c>
      <c r="Q11" s="38">
        <v>0.23499999999999999</v>
      </c>
      <c r="R11" s="16"/>
      <c r="S11" s="16"/>
    </row>
    <row r="12" spans="1:19" ht="15" x14ac:dyDescent="0.25">
      <c r="A12" s="103"/>
      <c r="B12" s="107" t="s">
        <v>46</v>
      </c>
      <c r="C12" s="20" t="s">
        <v>74</v>
      </c>
      <c r="D12" s="35">
        <v>96621</v>
      </c>
      <c r="E12" s="36">
        <v>2.7E-2</v>
      </c>
      <c r="F12" s="35">
        <v>64455</v>
      </c>
      <c r="G12" s="38">
        <v>3.5999999999999997E-2</v>
      </c>
      <c r="H12" s="35">
        <v>7061</v>
      </c>
      <c r="I12" s="38">
        <v>0.127</v>
      </c>
      <c r="J12" s="35">
        <v>16918</v>
      </c>
      <c r="K12" s="38">
        <v>8.7999999999999995E-2</v>
      </c>
      <c r="L12" s="35">
        <v>4478</v>
      </c>
      <c r="M12" s="38">
        <v>0.17799999999999999</v>
      </c>
      <c r="N12" s="35" t="s">
        <v>100</v>
      </c>
      <c r="O12" s="38" t="s">
        <v>101</v>
      </c>
      <c r="P12" s="35">
        <v>3591</v>
      </c>
      <c r="Q12" s="38">
        <v>0.182</v>
      </c>
      <c r="R12" s="16"/>
      <c r="S12" s="16"/>
    </row>
    <row r="13" spans="1:19" ht="15" x14ac:dyDescent="0.25">
      <c r="A13" s="103"/>
      <c r="B13" s="107"/>
      <c r="C13" s="19" t="s">
        <v>75</v>
      </c>
      <c r="D13" s="35">
        <v>11114</v>
      </c>
      <c r="E13" s="36">
        <v>0.1</v>
      </c>
      <c r="F13" s="35">
        <v>8421</v>
      </c>
      <c r="G13" s="38">
        <v>0.115</v>
      </c>
      <c r="H13" s="35" t="s">
        <v>332</v>
      </c>
      <c r="I13" s="38" t="s">
        <v>436</v>
      </c>
      <c r="J13" s="35" t="s">
        <v>1309</v>
      </c>
      <c r="K13" s="38" t="s">
        <v>593</v>
      </c>
      <c r="L13" s="35" t="s">
        <v>1236</v>
      </c>
      <c r="M13" s="38" t="s">
        <v>529</v>
      </c>
      <c r="N13" s="35" t="s">
        <v>100</v>
      </c>
      <c r="O13" s="38" t="s">
        <v>101</v>
      </c>
      <c r="P13" s="35" t="s">
        <v>568</v>
      </c>
      <c r="Q13" s="38" t="s">
        <v>386</v>
      </c>
      <c r="R13" s="16"/>
      <c r="S13" s="16"/>
    </row>
    <row r="14" spans="1:19" ht="15" x14ac:dyDescent="0.25">
      <c r="A14" s="103"/>
      <c r="B14" s="107"/>
      <c r="C14" s="19" t="s">
        <v>76</v>
      </c>
      <c r="D14" s="35">
        <v>11849</v>
      </c>
      <c r="E14" s="36">
        <v>9.6000000000000002E-2</v>
      </c>
      <c r="F14" s="35">
        <v>8215</v>
      </c>
      <c r="G14" s="38">
        <v>0.115</v>
      </c>
      <c r="H14" s="35" t="s">
        <v>1303</v>
      </c>
      <c r="I14" s="38" t="s">
        <v>1043</v>
      </c>
      <c r="J14" s="35">
        <v>1634</v>
      </c>
      <c r="K14" s="38">
        <v>0.27600000000000002</v>
      </c>
      <c r="L14" s="35" t="s">
        <v>1011</v>
      </c>
      <c r="M14" s="38" t="s">
        <v>1315</v>
      </c>
      <c r="N14" s="35" t="s">
        <v>100</v>
      </c>
      <c r="O14" s="38" t="s">
        <v>101</v>
      </c>
      <c r="P14" s="35" t="s">
        <v>1326</v>
      </c>
      <c r="Q14" s="38" t="s">
        <v>413</v>
      </c>
      <c r="R14" s="16"/>
      <c r="S14" s="16"/>
    </row>
    <row r="15" spans="1:19" ht="15" x14ac:dyDescent="0.25">
      <c r="A15" s="103"/>
      <c r="B15" s="107"/>
      <c r="C15" s="19" t="s">
        <v>47</v>
      </c>
      <c r="D15" s="35">
        <v>16539</v>
      </c>
      <c r="E15" s="36">
        <v>0.08</v>
      </c>
      <c r="F15" s="35">
        <v>12035</v>
      </c>
      <c r="G15" s="38">
        <v>9.4E-2</v>
      </c>
      <c r="H15" s="35">
        <v>1708</v>
      </c>
      <c r="I15" s="38">
        <v>0.25600000000000001</v>
      </c>
      <c r="J15" s="35">
        <v>1611</v>
      </c>
      <c r="K15" s="38">
        <v>0.27100000000000002</v>
      </c>
      <c r="L15" s="35" t="s">
        <v>1316</v>
      </c>
      <c r="M15" s="38" t="s">
        <v>138</v>
      </c>
      <c r="N15" s="35" t="s">
        <v>100</v>
      </c>
      <c r="O15" s="38" t="s">
        <v>101</v>
      </c>
      <c r="P15" s="35" t="s">
        <v>870</v>
      </c>
      <c r="Q15" s="38" t="s">
        <v>220</v>
      </c>
      <c r="R15" s="16"/>
      <c r="S15" s="16"/>
    </row>
    <row r="16" spans="1:19" ht="15" x14ac:dyDescent="0.25">
      <c r="A16" s="103"/>
      <c r="B16" s="107"/>
      <c r="C16" s="20" t="s">
        <v>48</v>
      </c>
      <c r="D16" s="35">
        <v>5972</v>
      </c>
      <c r="E16" s="36">
        <v>0.14499999999999999</v>
      </c>
      <c r="F16" s="35">
        <v>2466</v>
      </c>
      <c r="G16" s="38">
        <v>0.221</v>
      </c>
      <c r="H16" s="35" t="s">
        <v>1304</v>
      </c>
      <c r="I16" s="38" t="s">
        <v>246</v>
      </c>
      <c r="J16" s="35">
        <v>2270</v>
      </c>
      <c r="K16" s="38">
        <v>0.24399999999999999</v>
      </c>
      <c r="L16" s="35" t="s">
        <v>1317</v>
      </c>
      <c r="M16" s="38" t="s">
        <v>764</v>
      </c>
      <c r="N16" s="35" t="s">
        <v>100</v>
      </c>
      <c r="O16" s="38" t="s">
        <v>101</v>
      </c>
      <c r="P16" s="35" t="s">
        <v>100</v>
      </c>
      <c r="Q16" s="38" t="s">
        <v>101</v>
      </c>
      <c r="R16" s="16"/>
      <c r="S16" s="16"/>
    </row>
    <row r="17" spans="1:19" ht="15" x14ac:dyDescent="0.25">
      <c r="A17" s="103"/>
      <c r="B17" s="107"/>
      <c r="C17" s="20" t="s">
        <v>49</v>
      </c>
      <c r="D17" s="35">
        <v>11066</v>
      </c>
      <c r="E17" s="36">
        <v>0.107</v>
      </c>
      <c r="F17" s="35">
        <v>8107</v>
      </c>
      <c r="G17" s="38">
        <v>0.122</v>
      </c>
      <c r="H17" s="35" t="s">
        <v>183</v>
      </c>
      <c r="I17" s="38" t="s">
        <v>737</v>
      </c>
      <c r="J17" s="35" t="s">
        <v>1310</v>
      </c>
      <c r="K17" s="38" t="s">
        <v>354</v>
      </c>
      <c r="L17" s="35" t="s">
        <v>221</v>
      </c>
      <c r="M17" s="38" t="s">
        <v>842</v>
      </c>
      <c r="N17" s="35" t="s">
        <v>100</v>
      </c>
      <c r="O17" s="38" t="s">
        <v>101</v>
      </c>
      <c r="P17" s="35" t="s">
        <v>820</v>
      </c>
      <c r="Q17" s="38" t="s">
        <v>1327</v>
      </c>
      <c r="R17" s="16"/>
      <c r="S17" s="16"/>
    </row>
    <row r="18" spans="1:19" ht="15" x14ac:dyDescent="0.25">
      <c r="A18" s="103"/>
      <c r="B18" s="107"/>
      <c r="C18" s="20" t="s">
        <v>50</v>
      </c>
      <c r="D18" s="35">
        <v>11603</v>
      </c>
      <c r="E18" s="36">
        <v>9.7000000000000003E-2</v>
      </c>
      <c r="F18" s="35">
        <v>6983</v>
      </c>
      <c r="G18" s="38">
        <v>0.123</v>
      </c>
      <c r="H18" s="35" t="s">
        <v>1305</v>
      </c>
      <c r="I18" s="38" t="s">
        <v>1168</v>
      </c>
      <c r="J18" s="35">
        <v>3179</v>
      </c>
      <c r="K18" s="38">
        <v>0.19700000000000001</v>
      </c>
      <c r="L18" s="35" t="s">
        <v>891</v>
      </c>
      <c r="M18" s="38" t="s">
        <v>768</v>
      </c>
      <c r="N18" s="35" t="s">
        <v>100</v>
      </c>
      <c r="O18" s="38" t="s">
        <v>101</v>
      </c>
      <c r="P18" s="35" t="s">
        <v>1328</v>
      </c>
      <c r="Q18" s="38" t="s">
        <v>1243</v>
      </c>
      <c r="R18" s="16"/>
      <c r="S18" s="16"/>
    </row>
    <row r="19" spans="1:19" ht="15" x14ac:dyDescent="0.25">
      <c r="A19" s="103"/>
      <c r="B19" s="107"/>
      <c r="C19" s="20" t="s">
        <v>51</v>
      </c>
      <c r="D19" s="35">
        <v>51087</v>
      </c>
      <c r="E19" s="36">
        <v>4.2000000000000003E-2</v>
      </c>
      <c r="F19" s="35">
        <v>38507</v>
      </c>
      <c r="G19" s="38">
        <v>0.05</v>
      </c>
      <c r="H19" s="35">
        <v>4578</v>
      </c>
      <c r="I19" s="38">
        <v>0.158</v>
      </c>
      <c r="J19" s="35">
        <v>5345</v>
      </c>
      <c r="K19" s="38">
        <v>0.14899999999999999</v>
      </c>
      <c r="L19" s="35" t="s">
        <v>1318</v>
      </c>
      <c r="M19" s="38" t="s">
        <v>1319</v>
      </c>
      <c r="N19" s="35" t="s">
        <v>100</v>
      </c>
      <c r="O19" s="38" t="s">
        <v>101</v>
      </c>
      <c r="P19" s="35">
        <v>2418</v>
      </c>
      <c r="Q19" s="38">
        <v>0.219</v>
      </c>
      <c r="R19" s="16"/>
      <c r="S19" s="16"/>
    </row>
    <row r="20" spans="1:19" ht="15" x14ac:dyDescent="0.25">
      <c r="A20" s="103"/>
      <c r="B20" s="107"/>
      <c r="C20" s="20" t="s">
        <v>52</v>
      </c>
      <c r="D20" s="35">
        <v>2605</v>
      </c>
      <c r="E20" s="36">
        <v>0.222</v>
      </c>
      <c r="F20" s="35" t="s">
        <v>1301</v>
      </c>
      <c r="G20" s="38" t="s">
        <v>564</v>
      </c>
      <c r="H20" s="35" t="s">
        <v>1112</v>
      </c>
      <c r="I20" s="38" t="s">
        <v>407</v>
      </c>
      <c r="J20" s="35" t="s">
        <v>410</v>
      </c>
      <c r="K20" s="38" t="s">
        <v>728</v>
      </c>
      <c r="L20" s="35" t="s">
        <v>1001</v>
      </c>
      <c r="M20" s="38" t="s">
        <v>201</v>
      </c>
      <c r="N20" s="35" t="s">
        <v>100</v>
      </c>
      <c r="O20" s="38" t="s">
        <v>101</v>
      </c>
      <c r="P20" s="35" t="s">
        <v>100</v>
      </c>
      <c r="Q20" s="38" t="s">
        <v>101</v>
      </c>
      <c r="R20" s="16"/>
      <c r="S20" s="16"/>
    </row>
    <row r="21" spans="1:19" ht="15" x14ac:dyDescent="0.25">
      <c r="A21" s="103"/>
      <c r="B21" s="107"/>
      <c r="C21" s="20" t="s">
        <v>53</v>
      </c>
      <c r="D21" s="35" t="s">
        <v>100</v>
      </c>
      <c r="E21" s="36" t="s">
        <v>101</v>
      </c>
      <c r="F21" s="35" t="s">
        <v>100</v>
      </c>
      <c r="G21" s="38" t="s">
        <v>101</v>
      </c>
      <c r="H21" s="35" t="s">
        <v>100</v>
      </c>
      <c r="I21" s="38" t="s">
        <v>101</v>
      </c>
      <c r="J21" s="35" t="s">
        <v>100</v>
      </c>
      <c r="K21" s="38" t="s">
        <v>101</v>
      </c>
      <c r="L21" s="35" t="s">
        <v>100</v>
      </c>
      <c r="M21" s="38" t="s">
        <v>101</v>
      </c>
      <c r="N21" s="35" t="s">
        <v>100</v>
      </c>
      <c r="O21" s="38" t="s">
        <v>101</v>
      </c>
      <c r="P21" s="35" t="s">
        <v>100</v>
      </c>
      <c r="Q21" s="38" t="s">
        <v>101</v>
      </c>
      <c r="R21" s="16"/>
      <c r="S21" s="16"/>
    </row>
    <row r="22" spans="1:19" ht="15" x14ac:dyDescent="0.25">
      <c r="A22" s="103"/>
      <c r="B22" s="107" t="s">
        <v>54</v>
      </c>
      <c r="C22" s="19" t="s">
        <v>55</v>
      </c>
      <c r="D22" s="35">
        <v>12186</v>
      </c>
      <c r="E22" s="36">
        <v>9.6000000000000002E-2</v>
      </c>
      <c r="F22" s="35">
        <v>8789</v>
      </c>
      <c r="G22" s="38">
        <v>0.113</v>
      </c>
      <c r="H22" s="35" t="s">
        <v>1306</v>
      </c>
      <c r="I22" s="38" t="s">
        <v>129</v>
      </c>
      <c r="J22" s="35" t="s">
        <v>1312</v>
      </c>
      <c r="K22" s="38" t="s">
        <v>131</v>
      </c>
      <c r="L22" s="35" t="s">
        <v>1186</v>
      </c>
      <c r="M22" s="38" t="s">
        <v>413</v>
      </c>
      <c r="N22" s="35" t="s">
        <v>100</v>
      </c>
      <c r="O22" s="38" t="s">
        <v>101</v>
      </c>
      <c r="P22" s="35" t="s">
        <v>913</v>
      </c>
      <c r="Q22" s="38" t="s">
        <v>243</v>
      </c>
      <c r="R22" s="16"/>
      <c r="S22" s="16"/>
    </row>
    <row r="23" spans="1:19" ht="15" x14ac:dyDescent="0.25">
      <c r="A23" s="103"/>
      <c r="B23" s="107"/>
      <c r="C23" s="19" t="s">
        <v>56</v>
      </c>
      <c r="D23" s="35">
        <v>24921</v>
      </c>
      <c r="E23" s="36">
        <v>6.5000000000000002E-2</v>
      </c>
      <c r="F23" s="35">
        <v>18373</v>
      </c>
      <c r="G23" s="38">
        <v>7.5999999999999998E-2</v>
      </c>
      <c r="H23" s="35">
        <v>2088</v>
      </c>
      <c r="I23" s="38">
        <v>0.23499999999999999</v>
      </c>
      <c r="J23" s="35">
        <v>2901</v>
      </c>
      <c r="K23" s="38">
        <v>0.20899999999999999</v>
      </c>
      <c r="L23" s="35" t="s">
        <v>621</v>
      </c>
      <c r="M23" s="38" t="s">
        <v>1215</v>
      </c>
      <c r="N23" s="35" t="s">
        <v>100</v>
      </c>
      <c r="O23" s="38" t="s">
        <v>101</v>
      </c>
      <c r="P23" s="35" t="s">
        <v>1330</v>
      </c>
      <c r="Q23" s="38" t="s">
        <v>459</v>
      </c>
      <c r="R23" s="16"/>
      <c r="S23" s="16"/>
    </row>
    <row r="24" spans="1:19" ht="15" x14ac:dyDescent="0.25">
      <c r="A24" s="103"/>
      <c r="B24" s="107"/>
      <c r="C24" s="19" t="s">
        <v>57</v>
      </c>
      <c r="D24" s="35">
        <v>26722</v>
      </c>
      <c r="E24" s="36">
        <v>6.3E-2</v>
      </c>
      <c r="F24" s="35">
        <v>20758</v>
      </c>
      <c r="G24" s="38">
        <v>7.0999999999999994E-2</v>
      </c>
      <c r="H24" s="35">
        <v>2144</v>
      </c>
      <c r="I24" s="38">
        <v>0.23</v>
      </c>
      <c r="J24" s="35">
        <v>2221</v>
      </c>
      <c r="K24" s="38">
        <v>0.245</v>
      </c>
      <c r="L24" s="35" t="s">
        <v>1320</v>
      </c>
      <c r="M24" s="38" t="s">
        <v>940</v>
      </c>
      <c r="N24" s="35" t="s">
        <v>100</v>
      </c>
      <c r="O24" s="38" t="s">
        <v>101</v>
      </c>
      <c r="P24" s="35" t="s">
        <v>599</v>
      </c>
      <c r="Q24" s="38" t="s">
        <v>415</v>
      </c>
      <c r="R24" s="16"/>
      <c r="S24" s="16"/>
    </row>
    <row r="25" spans="1:19" ht="15" x14ac:dyDescent="0.25">
      <c r="A25" s="103"/>
      <c r="B25" s="107"/>
      <c r="C25" s="19" t="s">
        <v>58</v>
      </c>
      <c r="D25" s="35">
        <v>12549</v>
      </c>
      <c r="E25" s="36">
        <v>9.4E-2</v>
      </c>
      <c r="F25" s="35">
        <v>9374</v>
      </c>
      <c r="G25" s="38">
        <v>0.109</v>
      </c>
      <c r="H25" s="35" t="s">
        <v>145</v>
      </c>
      <c r="I25" s="38" t="s">
        <v>564</v>
      </c>
      <c r="J25" s="35" t="s">
        <v>280</v>
      </c>
      <c r="K25" s="38" t="s">
        <v>613</v>
      </c>
      <c r="L25" s="35" t="s">
        <v>494</v>
      </c>
      <c r="M25" s="38" t="s">
        <v>529</v>
      </c>
      <c r="N25" s="35" t="s">
        <v>100</v>
      </c>
      <c r="O25" s="38" t="s">
        <v>101</v>
      </c>
      <c r="P25" s="35" t="s">
        <v>552</v>
      </c>
      <c r="Q25" s="38" t="s">
        <v>1331</v>
      </c>
      <c r="R25" s="16"/>
      <c r="S25" s="16"/>
    </row>
    <row r="26" spans="1:19" ht="15" x14ac:dyDescent="0.25">
      <c r="A26" s="103"/>
      <c r="B26" s="107"/>
      <c r="C26" s="19" t="s">
        <v>59</v>
      </c>
      <c r="D26" s="35">
        <v>17891</v>
      </c>
      <c r="E26" s="36">
        <v>7.8E-2</v>
      </c>
      <c r="F26" s="35">
        <v>11855</v>
      </c>
      <c r="G26" s="38">
        <v>9.6000000000000002E-2</v>
      </c>
      <c r="H26" s="35">
        <v>1535</v>
      </c>
      <c r="I26" s="38">
        <v>0.27</v>
      </c>
      <c r="J26" s="35">
        <v>2703</v>
      </c>
      <c r="K26" s="38">
        <v>0.218</v>
      </c>
      <c r="L26" s="35" t="s">
        <v>1321</v>
      </c>
      <c r="M26" s="38" t="s">
        <v>630</v>
      </c>
      <c r="N26" s="35" t="s">
        <v>100</v>
      </c>
      <c r="O26" s="38" t="s">
        <v>101</v>
      </c>
      <c r="P26" s="35" t="s">
        <v>1142</v>
      </c>
      <c r="Q26" s="38" t="s">
        <v>1221</v>
      </c>
      <c r="R26" s="16"/>
      <c r="S26" s="16"/>
    </row>
    <row r="27" spans="1:19" ht="15" x14ac:dyDescent="0.25">
      <c r="A27" s="103"/>
      <c r="B27" s="107"/>
      <c r="C27" s="19" t="s">
        <v>60</v>
      </c>
      <c r="D27" s="35">
        <v>2417</v>
      </c>
      <c r="E27" s="36">
        <v>0.22500000000000001</v>
      </c>
      <c r="F27" s="35">
        <v>2115</v>
      </c>
      <c r="G27" s="38">
        <v>0.23699999999999999</v>
      </c>
      <c r="H27" s="35" t="s">
        <v>100</v>
      </c>
      <c r="I27" s="38" t="s">
        <v>101</v>
      </c>
      <c r="J27" s="35" t="s">
        <v>100</v>
      </c>
      <c r="K27" s="38" t="s">
        <v>101</v>
      </c>
      <c r="L27" s="35" t="s">
        <v>100</v>
      </c>
      <c r="M27" s="38" t="s">
        <v>101</v>
      </c>
      <c r="N27" s="35" t="s">
        <v>100</v>
      </c>
      <c r="O27" s="38" t="s">
        <v>101</v>
      </c>
      <c r="P27" s="35" t="s">
        <v>100</v>
      </c>
      <c r="Q27" s="38" t="s">
        <v>101</v>
      </c>
      <c r="R27" s="16"/>
      <c r="S27" s="16"/>
    </row>
    <row r="28" spans="1:19" ht="15" x14ac:dyDescent="0.25">
      <c r="A28" s="103"/>
      <c r="B28" s="107"/>
      <c r="C28" s="19" t="s">
        <v>61</v>
      </c>
      <c r="D28" s="35">
        <v>19077</v>
      </c>
      <c r="E28" s="36">
        <v>7.9000000000000001E-2</v>
      </c>
      <c r="F28" s="35">
        <v>11817</v>
      </c>
      <c r="G28" s="38">
        <v>9.9000000000000005E-2</v>
      </c>
      <c r="H28" s="35" t="s">
        <v>1307</v>
      </c>
      <c r="I28" s="38" t="s">
        <v>746</v>
      </c>
      <c r="J28" s="35">
        <v>4247</v>
      </c>
      <c r="K28" s="38">
        <v>0.182</v>
      </c>
      <c r="L28" s="35" t="s">
        <v>1322</v>
      </c>
      <c r="M28" s="38" t="s">
        <v>992</v>
      </c>
      <c r="N28" s="35" t="s">
        <v>100</v>
      </c>
      <c r="O28" s="38" t="s">
        <v>101</v>
      </c>
      <c r="P28" s="35" t="s">
        <v>1118</v>
      </c>
      <c r="Q28" s="38" t="s">
        <v>737</v>
      </c>
      <c r="R28" s="16"/>
      <c r="S28" s="16"/>
    </row>
    <row r="29" spans="1:19" ht="15" x14ac:dyDescent="0.25">
      <c r="A29" s="103"/>
      <c r="B29" s="107"/>
      <c r="C29" s="19" t="s">
        <v>62</v>
      </c>
      <c r="D29" s="35">
        <v>6553</v>
      </c>
      <c r="E29" s="36">
        <v>0.13800000000000001</v>
      </c>
      <c r="F29" s="35">
        <v>3298</v>
      </c>
      <c r="G29" s="38">
        <v>0.188</v>
      </c>
      <c r="H29" s="35" t="s">
        <v>1308</v>
      </c>
      <c r="I29" s="38" t="s">
        <v>468</v>
      </c>
      <c r="J29" s="35">
        <v>2306</v>
      </c>
      <c r="K29" s="38">
        <v>0.25</v>
      </c>
      <c r="L29" s="35" t="s">
        <v>100</v>
      </c>
      <c r="M29" s="38" t="s">
        <v>101</v>
      </c>
      <c r="N29" s="35" t="s">
        <v>100</v>
      </c>
      <c r="O29" s="38" t="s">
        <v>101</v>
      </c>
      <c r="P29" s="35" t="s">
        <v>831</v>
      </c>
      <c r="Q29" s="38" t="s">
        <v>156</v>
      </c>
      <c r="R29" s="16"/>
      <c r="S29" s="16"/>
    </row>
    <row r="30" spans="1:19" ht="15" x14ac:dyDescent="0.25">
      <c r="A30" s="103"/>
      <c r="B30" s="107"/>
      <c r="C30" s="19" t="s">
        <v>63</v>
      </c>
      <c r="D30" s="35">
        <v>7590</v>
      </c>
      <c r="E30" s="36">
        <v>0.127</v>
      </c>
      <c r="F30" s="35">
        <v>3183</v>
      </c>
      <c r="G30" s="38">
        <v>0.191</v>
      </c>
      <c r="H30" s="35" t="s">
        <v>784</v>
      </c>
      <c r="I30" s="38" t="s">
        <v>459</v>
      </c>
      <c r="J30" s="35">
        <v>3025</v>
      </c>
      <c r="K30" s="38">
        <v>0.21199999999999999</v>
      </c>
      <c r="L30" s="35" t="s">
        <v>272</v>
      </c>
      <c r="M30" s="38" t="s">
        <v>768</v>
      </c>
      <c r="N30" s="35" t="s">
        <v>100</v>
      </c>
      <c r="O30" s="38" t="s">
        <v>101</v>
      </c>
      <c r="P30" s="35" t="s">
        <v>139</v>
      </c>
      <c r="Q30" s="38" t="s">
        <v>140</v>
      </c>
      <c r="R30" s="16"/>
      <c r="S30" s="16"/>
    </row>
    <row r="31" spans="1:19" ht="15" x14ac:dyDescent="0.25">
      <c r="A31" s="103"/>
      <c r="B31" s="107"/>
      <c r="C31" s="19" t="s">
        <v>64</v>
      </c>
      <c r="D31" s="35">
        <v>82333</v>
      </c>
      <c r="E31" s="36">
        <v>0.03</v>
      </c>
      <c r="F31" s="35">
        <v>57402</v>
      </c>
      <c r="G31" s="38">
        <v>3.9E-2</v>
      </c>
      <c r="H31" s="35">
        <v>7123</v>
      </c>
      <c r="I31" s="38">
        <v>0.126</v>
      </c>
      <c r="J31" s="35">
        <v>12543</v>
      </c>
      <c r="K31" s="38">
        <v>9.9000000000000005E-2</v>
      </c>
      <c r="L31" s="35">
        <v>2081</v>
      </c>
      <c r="M31" s="38">
        <v>0.26900000000000002</v>
      </c>
      <c r="N31" s="35" t="s">
        <v>100</v>
      </c>
      <c r="O31" s="38" t="s">
        <v>101</v>
      </c>
      <c r="P31" s="35">
        <v>3056</v>
      </c>
      <c r="Q31" s="38">
        <v>0.19700000000000001</v>
      </c>
      <c r="R31" s="16"/>
      <c r="S31" s="16"/>
    </row>
    <row r="32" spans="1:19" ht="15" x14ac:dyDescent="0.25">
      <c r="A32" s="103"/>
      <c r="B32" s="108"/>
      <c r="C32" s="21" t="s">
        <v>65</v>
      </c>
      <c r="D32" s="35">
        <v>6373</v>
      </c>
      <c r="E32" s="36">
        <v>0.13900000000000001</v>
      </c>
      <c r="F32" s="35">
        <v>3626</v>
      </c>
      <c r="G32" s="38">
        <v>0.17799999999999999</v>
      </c>
      <c r="H32" s="35" t="s">
        <v>497</v>
      </c>
      <c r="I32" s="38" t="s">
        <v>156</v>
      </c>
      <c r="J32" s="35" t="s">
        <v>1313</v>
      </c>
      <c r="K32" s="38" t="s">
        <v>564</v>
      </c>
      <c r="L32" s="35" t="s">
        <v>1169</v>
      </c>
      <c r="M32" s="38" t="s">
        <v>1323</v>
      </c>
      <c r="N32" s="35" t="s">
        <v>100</v>
      </c>
      <c r="O32" s="38" t="s">
        <v>101</v>
      </c>
      <c r="P32" s="35" t="s">
        <v>1332</v>
      </c>
      <c r="Q32" s="38" t="s">
        <v>1333</v>
      </c>
      <c r="R32" s="16"/>
      <c r="S32" s="16"/>
    </row>
    <row r="33" spans="1:19" ht="15" x14ac:dyDescent="0.25">
      <c r="A33" s="103"/>
      <c r="B33" s="103" t="s">
        <v>66</v>
      </c>
      <c r="C33" s="20" t="s">
        <v>67</v>
      </c>
      <c r="D33" s="35">
        <v>54343</v>
      </c>
      <c r="E33" s="36">
        <v>4.2000000000000003E-2</v>
      </c>
      <c r="F33" s="35">
        <v>30311</v>
      </c>
      <c r="G33" s="38">
        <v>5.8000000000000003E-2</v>
      </c>
      <c r="H33" s="35">
        <v>4900</v>
      </c>
      <c r="I33" s="38">
        <v>0.153</v>
      </c>
      <c r="J33" s="35">
        <v>14135</v>
      </c>
      <c r="K33" s="38">
        <v>9.5000000000000001E-2</v>
      </c>
      <c r="L33" s="35">
        <v>2394</v>
      </c>
      <c r="M33" s="38">
        <v>0.253</v>
      </c>
      <c r="N33" s="35" t="s">
        <v>100</v>
      </c>
      <c r="O33" s="38" t="s">
        <v>101</v>
      </c>
      <c r="P33" s="35">
        <v>2443</v>
      </c>
      <c r="Q33" s="38">
        <v>0.223</v>
      </c>
      <c r="R33" s="16"/>
      <c r="S33" s="16"/>
    </row>
    <row r="34" spans="1:19" ht="15" x14ac:dyDescent="0.25">
      <c r="A34" s="103"/>
      <c r="B34" s="103"/>
      <c r="C34" s="20" t="s">
        <v>68</v>
      </c>
      <c r="D34" s="35">
        <v>115095</v>
      </c>
      <c r="E34" s="36">
        <v>2.1999999999999999E-2</v>
      </c>
      <c r="F34" s="35">
        <v>85734</v>
      </c>
      <c r="G34" s="38">
        <v>2.9000000000000001E-2</v>
      </c>
      <c r="H34" s="35">
        <v>8828</v>
      </c>
      <c r="I34" s="38">
        <v>0.113</v>
      </c>
      <c r="J34" s="35">
        <v>12137</v>
      </c>
      <c r="K34" s="38">
        <v>0.10299999999999999</v>
      </c>
      <c r="L34" s="35">
        <v>4081</v>
      </c>
      <c r="M34" s="38">
        <v>0.185</v>
      </c>
      <c r="N34" s="35" t="s">
        <v>100</v>
      </c>
      <c r="O34" s="38" t="s">
        <v>101</v>
      </c>
      <c r="P34" s="35">
        <v>4231</v>
      </c>
      <c r="Q34" s="38">
        <v>0.16600000000000001</v>
      </c>
      <c r="R34" s="16"/>
      <c r="S34" s="16"/>
    </row>
    <row r="35" spans="1:19" ht="15" x14ac:dyDescent="0.25">
      <c r="A35" s="103"/>
      <c r="B35" s="103"/>
      <c r="C35" s="20" t="s">
        <v>69</v>
      </c>
      <c r="D35" s="35">
        <v>45990</v>
      </c>
      <c r="E35" s="36">
        <v>4.4999999999999998E-2</v>
      </c>
      <c r="F35" s="35">
        <v>33775</v>
      </c>
      <c r="G35" s="38">
        <v>5.3999999999999999E-2</v>
      </c>
      <c r="H35" s="35">
        <v>4262</v>
      </c>
      <c r="I35" s="38">
        <v>0.16200000000000001</v>
      </c>
      <c r="J35" s="35">
        <v>5877</v>
      </c>
      <c r="K35" s="38">
        <v>0.14499999999999999</v>
      </c>
      <c r="L35" s="35" t="s">
        <v>181</v>
      </c>
      <c r="M35" s="38" t="s">
        <v>347</v>
      </c>
      <c r="N35" s="35" t="s">
        <v>100</v>
      </c>
      <c r="O35" s="38" t="s">
        <v>101</v>
      </c>
      <c r="P35" s="35" t="s">
        <v>1329</v>
      </c>
      <c r="Q35" s="38" t="s">
        <v>436</v>
      </c>
      <c r="R35" s="16"/>
      <c r="S35" s="16"/>
    </row>
    <row r="36" spans="1:19" ht="15" x14ac:dyDescent="0.25">
      <c r="A36" s="103"/>
      <c r="B36" s="103"/>
      <c r="C36" s="20" t="s">
        <v>70</v>
      </c>
      <c r="D36" s="35">
        <v>3184</v>
      </c>
      <c r="E36" s="36">
        <v>0.20100000000000001</v>
      </c>
      <c r="F36" s="35" t="s">
        <v>1302</v>
      </c>
      <c r="G36" s="38" t="s">
        <v>797</v>
      </c>
      <c r="H36" s="35" t="s">
        <v>1099</v>
      </c>
      <c r="I36" s="38" t="s">
        <v>749</v>
      </c>
      <c r="J36" s="35" t="s">
        <v>1311</v>
      </c>
      <c r="K36" s="38" t="s">
        <v>103</v>
      </c>
      <c r="L36" s="35" t="s">
        <v>100</v>
      </c>
      <c r="M36" s="38" t="s">
        <v>101</v>
      </c>
      <c r="N36" s="35" t="s">
        <v>100</v>
      </c>
      <c r="O36" s="38" t="s">
        <v>101</v>
      </c>
      <c r="P36" s="35" t="s">
        <v>808</v>
      </c>
      <c r="Q36" s="38" t="s">
        <v>431</v>
      </c>
      <c r="R36" s="16"/>
      <c r="S36" s="16"/>
    </row>
    <row r="37" spans="1:19" ht="15" x14ac:dyDescent="0.25">
      <c r="A37" s="22"/>
      <c r="B37" s="23"/>
      <c r="C37" s="22"/>
      <c r="D37" s="24"/>
      <c r="E37" s="25"/>
      <c r="F37" s="26"/>
      <c r="G37" s="27"/>
      <c r="H37" s="26"/>
      <c r="I37" s="27"/>
      <c r="J37" s="26"/>
      <c r="K37" s="27"/>
      <c r="L37" s="26"/>
      <c r="M37" s="27"/>
      <c r="N37" s="26"/>
      <c r="O37" s="27"/>
      <c r="P37" s="26"/>
      <c r="Q37" s="27"/>
      <c r="R37" s="16"/>
      <c r="S37" s="16"/>
    </row>
    <row r="38" spans="1:19" x14ac:dyDescent="0.2">
      <c r="A38" s="28" t="s">
        <v>8</v>
      </c>
      <c r="B38" s="16"/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</row>
    <row r="39" spans="1:19" x14ac:dyDescent="0.2">
      <c r="A39" s="28" t="s">
        <v>36</v>
      </c>
      <c r="B39" s="16"/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6"/>
      <c r="P39" s="16"/>
      <c r="Q39" s="16"/>
      <c r="R39" s="16"/>
      <c r="S39" s="16"/>
    </row>
    <row r="40" spans="1:19" x14ac:dyDescent="0.2">
      <c r="A40" s="28" t="s">
        <v>6</v>
      </c>
      <c r="B40" s="16"/>
      <c r="C40" s="16"/>
      <c r="D40" s="16"/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16"/>
      <c r="P40" s="16"/>
      <c r="Q40" s="16"/>
      <c r="R40" s="16"/>
      <c r="S40" s="16"/>
    </row>
    <row r="41" spans="1:19" x14ac:dyDescent="0.2">
      <c r="A41" s="28" t="s">
        <v>2</v>
      </c>
      <c r="B41" s="16"/>
      <c r="C41" s="16"/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16"/>
      <c r="O41" s="16"/>
      <c r="P41" s="16"/>
      <c r="Q41" s="16"/>
      <c r="R41" s="16"/>
      <c r="S41" s="16"/>
    </row>
    <row r="42" spans="1:19" x14ac:dyDescent="0.2">
      <c r="A42" s="28" t="s">
        <v>7</v>
      </c>
      <c r="B42" s="16"/>
      <c r="C42" s="16"/>
      <c r="D42" s="16"/>
      <c r="E42" s="16"/>
      <c r="F42" s="16"/>
      <c r="G42" s="16"/>
      <c r="H42" s="16"/>
      <c r="I42" s="16"/>
      <c r="J42" s="16"/>
      <c r="K42" s="16"/>
      <c r="L42" s="16"/>
      <c r="M42" s="16"/>
      <c r="N42" s="16"/>
      <c r="O42" s="16"/>
      <c r="P42" s="16"/>
      <c r="Q42" s="16"/>
      <c r="R42" s="16"/>
      <c r="S42" s="16"/>
    </row>
    <row r="43" spans="1:19" x14ac:dyDescent="0.2">
      <c r="A43" s="28" t="s">
        <v>37</v>
      </c>
      <c r="B43" s="16"/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  <c r="P43" s="16"/>
      <c r="Q43" s="16"/>
      <c r="R43" s="16"/>
      <c r="S43" s="16"/>
    </row>
    <row r="44" spans="1:19" x14ac:dyDescent="0.2">
      <c r="A44" s="28" t="s">
        <v>3</v>
      </c>
      <c r="B44" s="16"/>
      <c r="C44" s="16"/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16"/>
      <c r="P44" s="16"/>
      <c r="Q44" s="16"/>
      <c r="R44" s="16"/>
      <c r="S44" s="16"/>
    </row>
    <row r="45" spans="1:19" x14ac:dyDescent="0.2">
      <c r="A45" s="16"/>
      <c r="B45" s="16"/>
      <c r="C45" s="16"/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6"/>
      <c r="O45" s="16"/>
      <c r="P45" s="16"/>
      <c r="Q45" s="16"/>
      <c r="R45" s="16"/>
      <c r="S45" s="16"/>
    </row>
    <row r="46" spans="1:19" x14ac:dyDescent="0.2">
      <c r="A46" s="16"/>
      <c r="B46" s="16"/>
      <c r="C46" s="16"/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16"/>
      <c r="P46" s="16"/>
      <c r="Q46" s="16"/>
      <c r="R46" s="16"/>
      <c r="S46" s="16"/>
    </row>
    <row r="47" spans="1:19" x14ac:dyDescent="0.2">
      <c r="A47" s="16"/>
      <c r="B47" s="16"/>
      <c r="C47" s="16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  <c r="P47" s="16"/>
      <c r="Q47" s="16"/>
      <c r="R47" s="16"/>
      <c r="S47" s="16"/>
    </row>
    <row r="48" spans="1:19" x14ac:dyDescent="0.2">
      <c r="A48" s="16"/>
      <c r="B48" s="16"/>
      <c r="C48" s="16"/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  <c r="P48" s="16"/>
      <c r="Q48" s="16"/>
      <c r="R48" s="16"/>
      <c r="S48" s="16"/>
    </row>
    <row r="49" spans="1:19" x14ac:dyDescent="0.2">
      <c r="A49" s="16"/>
      <c r="B49" s="16"/>
      <c r="C49" s="16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  <c r="P49" s="16"/>
      <c r="Q49" s="16"/>
      <c r="R49" s="16"/>
      <c r="S49" s="16"/>
    </row>
    <row r="50" spans="1:19" x14ac:dyDescent="0.2">
      <c r="A50" s="16"/>
      <c r="B50" s="16"/>
      <c r="C50" s="16"/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6"/>
      <c r="P50" s="16"/>
      <c r="Q50" s="16"/>
      <c r="R50" s="16"/>
      <c r="S50" s="16"/>
    </row>
    <row r="51" spans="1:19" x14ac:dyDescent="0.2">
      <c r="A51" s="16"/>
      <c r="B51" s="16"/>
      <c r="C51" s="16"/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16"/>
      <c r="P51" s="16"/>
      <c r="Q51" s="16"/>
      <c r="R51" s="16"/>
      <c r="S51" s="16"/>
    </row>
    <row r="52" spans="1:19" x14ac:dyDescent="0.2">
      <c r="A52" s="16"/>
      <c r="B52" s="16"/>
      <c r="C52" s="16"/>
      <c r="D52" s="16"/>
      <c r="E52" s="16"/>
      <c r="F52" s="16"/>
      <c r="G52" s="16"/>
      <c r="H52" s="16"/>
      <c r="I52" s="16"/>
      <c r="J52" s="16"/>
      <c r="K52" s="16"/>
      <c r="L52" s="16"/>
      <c r="M52" s="16"/>
      <c r="N52" s="16"/>
      <c r="O52" s="16"/>
      <c r="P52" s="16"/>
      <c r="Q52" s="16"/>
      <c r="R52" s="16"/>
      <c r="S52" s="16"/>
    </row>
    <row r="53" spans="1:19" x14ac:dyDescent="0.2">
      <c r="A53" s="16"/>
      <c r="B53" s="16"/>
      <c r="C53" s="16"/>
      <c r="D53" s="16"/>
      <c r="E53" s="16"/>
      <c r="F53" s="16"/>
      <c r="G53" s="16"/>
      <c r="H53" s="16"/>
      <c r="I53" s="16"/>
      <c r="J53" s="16"/>
      <c r="K53" s="16"/>
      <c r="L53" s="16"/>
      <c r="M53" s="16"/>
      <c r="N53" s="16"/>
      <c r="O53" s="16"/>
      <c r="P53" s="16"/>
      <c r="Q53" s="16"/>
      <c r="R53" s="16"/>
      <c r="S53" s="16"/>
    </row>
  </sheetData>
  <mergeCells count="15">
    <mergeCell ref="N3:O3"/>
    <mergeCell ref="P3:Q3"/>
    <mergeCell ref="A3:C4"/>
    <mergeCell ref="D3:E3"/>
    <mergeCell ref="F3:G3"/>
    <mergeCell ref="H3:I3"/>
    <mergeCell ref="J3:K3"/>
    <mergeCell ref="L3:M3"/>
    <mergeCell ref="B33:B36"/>
    <mergeCell ref="A5:A36"/>
    <mergeCell ref="B5:C5"/>
    <mergeCell ref="B6:B7"/>
    <mergeCell ref="B8:B11"/>
    <mergeCell ref="B12:B21"/>
    <mergeCell ref="B22:B32"/>
  </mergeCells>
  <pageMargins left="0.78740157499999996" right="0.78740157499999996" top="0.984251969" bottom="0.984251969" header="0.5" footer="0.5"/>
  <pageSetup paperSize="9" orientation="portrait" horizontalDpi="4294967292" verticalDpi="4294967292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S53"/>
  <sheetViews>
    <sheetView zoomScaleNormal="100" workbookViewId="0">
      <pane xSplit="3" ySplit="4" topLeftCell="D5" activePane="bottomRight" state="frozen"/>
      <selection activeCell="D5" sqref="D5"/>
      <selection pane="topRight" activeCell="D5" sqref="D5"/>
      <selection pane="bottomLeft" activeCell="D5" sqref="D5"/>
      <selection pane="bottomRight" activeCell="D5" sqref="D5"/>
    </sheetView>
  </sheetViews>
  <sheetFormatPr baseColWidth="10" defaultRowHeight="14.25" x14ac:dyDescent="0.2"/>
  <cols>
    <col min="1" max="1" width="10.625" customWidth="1"/>
    <col min="2" max="2" width="14" customWidth="1"/>
    <col min="3" max="3" width="34.75" bestFit="1" customWidth="1"/>
    <col min="4" max="17" width="8.75" customWidth="1"/>
    <col min="18" max="18" width="1.25" customWidth="1"/>
  </cols>
  <sheetData>
    <row r="1" spans="1:19" x14ac:dyDescent="0.2">
      <c r="A1" s="13" t="s">
        <v>39</v>
      </c>
      <c r="B1" s="2"/>
      <c r="C1" s="2"/>
      <c r="D1" s="4"/>
      <c r="E1" s="4"/>
      <c r="F1" s="4"/>
      <c r="G1" s="4"/>
      <c r="H1" s="4"/>
      <c r="I1" s="4"/>
      <c r="J1" s="16"/>
      <c r="K1" s="16"/>
      <c r="L1" s="16"/>
      <c r="M1" s="16"/>
      <c r="N1" s="16"/>
      <c r="O1" s="16"/>
      <c r="P1" s="16"/>
      <c r="Q1" s="9" t="s">
        <v>38</v>
      </c>
      <c r="R1" s="16"/>
      <c r="S1" s="16"/>
    </row>
    <row r="2" spans="1:19" x14ac:dyDescent="0.2">
      <c r="A2" s="1"/>
      <c r="B2" s="1"/>
      <c r="C2" s="1"/>
      <c r="D2" s="5"/>
      <c r="E2" s="5"/>
      <c r="F2" s="5"/>
      <c r="G2" s="5"/>
      <c r="H2" s="5"/>
      <c r="I2" s="5"/>
      <c r="J2" s="16"/>
      <c r="K2" s="16"/>
      <c r="L2" s="16"/>
      <c r="M2" s="16"/>
      <c r="N2" s="16"/>
      <c r="O2" s="16"/>
      <c r="P2" s="16"/>
      <c r="R2" s="16"/>
      <c r="S2" s="16"/>
    </row>
    <row r="3" spans="1:19" ht="27" customHeight="1" x14ac:dyDescent="0.2">
      <c r="A3" s="109" t="s">
        <v>40</v>
      </c>
      <c r="B3" s="110"/>
      <c r="C3" s="111"/>
      <c r="D3" s="99" t="s">
        <v>0</v>
      </c>
      <c r="E3" s="100"/>
      <c r="F3" s="99" t="s">
        <v>77</v>
      </c>
      <c r="G3" s="100"/>
      <c r="H3" s="99" t="s">
        <v>78</v>
      </c>
      <c r="I3" s="100"/>
      <c r="J3" s="99" t="s">
        <v>79</v>
      </c>
      <c r="K3" s="100"/>
      <c r="L3" s="99" t="s">
        <v>80</v>
      </c>
      <c r="M3" s="100"/>
      <c r="N3" s="99" t="s">
        <v>81</v>
      </c>
      <c r="O3" s="100"/>
      <c r="P3" s="99" t="s">
        <v>4</v>
      </c>
      <c r="Q3" s="100"/>
      <c r="R3" s="16"/>
      <c r="S3" s="16"/>
    </row>
    <row r="4" spans="1:19" ht="39" customHeight="1" x14ac:dyDescent="0.2">
      <c r="A4" s="112"/>
      <c r="B4" s="113"/>
      <c r="C4" s="114"/>
      <c r="D4" s="17" t="s">
        <v>1</v>
      </c>
      <c r="E4" s="17" t="s">
        <v>5</v>
      </c>
      <c r="F4" s="17" t="s">
        <v>1</v>
      </c>
      <c r="G4" s="17" t="s">
        <v>5</v>
      </c>
      <c r="H4" s="17" t="s">
        <v>1</v>
      </c>
      <c r="I4" s="17" t="s">
        <v>5</v>
      </c>
      <c r="J4" s="17" t="s">
        <v>1</v>
      </c>
      <c r="K4" s="17" t="s">
        <v>5</v>
      </c>
      <c r="L4" s="17" t="s">
        <v>1</v>
      </c>
      <c r="M4" s="17" t="s">
        <v>5</v>
      </c>
      <c r="N4" s="17" t="s">
        <v>1</v>
      </c>
      <c r="O4" s="17" t="s">
        <v>5</v>
      </c>
      <c r="P4" s="17" t="s">
        <v>1</v>
      </c>
      <c r="Q4" s="17" t="s">
        <v>5</v>
      </c>
      <c r="R4" s="16"/>
      <c r="S4" s="16"/>
    </row>
    <row r="5" spans="1:19" ht="12.95" customHeight="1" x14ac:dyDescent="0.25">
      <c r="A5" s="103" t="s">
        <v>21</v>
      </c>
      <c r="B5" s="104" t="s">
        <v>0</v>
      </c>
      <c r="C5" s="105"/>
      <c r="D5" s="33">
        <v>159333</v>
      </c>
      <c r="E5" s="34">
        <v>5.0000000000000001E-3</v>
      </c>
      <c r="F5" s="33">
        <v>75776</v>
      </c>
      <c r="G5" s="37">
        <v>2.9000000000000001E-2</v>
      </c>
      <c r="H5" s="33">
        <v>26406</v>
      </c>
      <c r="I5" s="37">
        <v>6.2E-2</v>
      </c>
      <c r="J5" s="33">
        <v>48055</v>
      </c>
      <c r="K5" s="37">
        <v>4.7E-2</v>
      </c>
      <c r="L5" s="33">
        <v>4164</v>
      </c>
      <c r="M5" s="37">
        <v>0.186</v>
      </c>
      <c r="N5" s="33" t="s">
        <v>100</v>
      </c>
      <c r="O5" s="37" t="s">
        <v>101</v>
      </c>
      <c r="P5" s="33">
        <v>4820</v>
      </c>
      <c r="Q5" s="37">
        <v>0.159</v>
      </c>
      <c r="R5" s="16"/>
      <c r="S5" s="16"/>
    </row>
    <row r="6" spans="1:19" ht="12.95" customHeight="1" x14ac:dyDescent="0.25">
      <c r="A6" s="103"/>
      <c r="B6" s="106" t="s">
        <v>41</v>
      </c>
      <c r="C6" s="18" t="s">
        <v>42</v>
      </c>
      <c r="D6" s="35">
        <v>76051</v>
      </c>
      <c r="E6" s="36">
        <v>3.1E-2</v>
      </c>
      <c r="F6" s="35">
        <v>36757</v>
      </c>
      <c r="G6" s="38">
        <v>5.0999999999999997E-2</v>
      </c>
      <c r="H6" s="35">
        <v>9749</v>
      </c>
      <c r="I6" s="38">
        <v>0.108</v>
      </c>
      <c r="J6" s="35">
        <v>24746</v>
      </c>
      <c r="K6" s="38">
        <v>7.2999999999999995E-2</v>
      </c>
      <c r="L6" s="35">
        <v>2502</v>
      </c>
      <c r="M6" s="38">
        <v>0.24099999999999999</v>
      </c>
      <c r="N6" s="35" t="s">
        <v>100</v>
      </c>
      <c r="O6" s="38" t="s">
        <v>101</v>
      </c>
      <c r="P6" s="35">
        <v>2231</v>
      </c>
      <c r="Q6" s="38">
        <v>0.23499999999999999</v>
      </c>
      <c r="R6" s="16"/>
      <c r="S6" s="16"/>
    </row>
    <row r="7" spans="1:19" ht="15" x14ac:dyDescent="0.25">
      <c r="A7" s="103"/>
      <c r="B7" s="106"/>
      <c r="C7" s="18" t="s">
        <v>43</v>
      </c>
      <c r="D7" s="35">
        <v>83282</v>
      </c>
      <c r="E7" s="36">
        <v>2.7E-2</v>
      </c>
      <c r="F7" s="35">
        <v>39020</v>
      </c>
      <c r="G7" s="38">
        <v>4.9000000000000002E-2</v>
      </c>
      <c r="H7" s="35">
        <v>16657</v>
      </c>
      <c r="I7" s="38">
        <v>8.2000000000000003E-2</v>
      </c>
      <c r="J7" s="35">
        <v>23309</v>
      </c>
      <c r="K7" s="38">
        <v>7.1999999999999995E-2</v>
      </c>
      <c r="L7" s="35" t="s">
        <v>821</v>
      </c>
      <c r="M7" s="38" t="s">
        <v>197</v>
      </c>
      <c r="N7" s="35" t="s">
        <v>100</v>
      </c>
      <c r="O7" s="38" t="s">
        <v>101</v>
      </c>
      <c r="P7" s="35">
        <v>2589</v>
      </c>
      <c r="Q7" s="38">
        <v>0.218</v>
      </c>
      <c r="R7" s="16"/>
      <c r="S7" s="16"/>
    </row>
    <row r="8" spans="1:19" ht="15" x14ac:dyDescent="0.25">
      <c r="A8" s="103"/>
      <c r="B8" s="106" t="s">
        <v>44</v>
      </c>
      <c r="C8" s="18" t="s">
        <v>71</v>
      </c>
      <c r="D8" s="35">
        <v>17808</v>
      </c>
      <c r="E8" s="36">
        <v>8.5999999999999993E-2</v>
      </c>
      <c r="F8" s="35">
        <v>8278</v>
      </c>
      <c r="G8" s="38">
        <v>0.125</v>
      </c>
      <c r="H8" s="35">
        <v>3941</v>
      </c>
      <c r="I8" s="38">
        <v>0.188</v>
      </c>
      <c r="J8" s="35">
        <v>3438</v>
      </c>
      <c r="K8" s="38">
        <v>0.223</v>
      </c>
      <c r="L8" s="35" t="s">
        <v>1269</v>
      </c>
      <c r="M8" s="38" t="s">
        <v>133</v>
      </c>
      <c r="N8" s="35" t="s">
        <v>100</v>
      </c>
      <c r="O8" s="38" t="s">
        <v>101</v>
      </c>
      <c r="P8" s="35" t="s">
        <v>1270</v>
      </c>
      <c r="Q8" s="38" t="s">
        <v>1073</v>
      </c>
      <c r="R8" s="16"/>
      <c r="S8" s="16"/>
    </row>
    <row r="9" spans="1:19" ht="15" x14ac:dyDescent="0.25">
      <c r="A9" s="103"/>
      <c r="B9" s="106"/>
      <c r="C9" s="18" t="s">
        <v>72</v>
      </c>
      <c r="D9" s="35">
        <v>55708</v>
      </c>
      <c r="E9" s="36">
        <v>4.1000000000000002E-2</v>
      </c>
      <c r="F9" s="35">
        <v>20857</v>
      </c>
      <c r="G9" s="38">
        <v>7.2999999999999995E-2</v>
      </c>
      <c r="H9" s="35">
        <v>6719</v>
      </c>
      <c r="I9" s="38">
        <v>0.13100000000000001</v>
      </c>
      <c r="J9" s="35">
        <v>25533</v>
      </c>
      <c r="K9" s="38">
        <v>7.1999999999999995E-2</v>
      </c>
      <c r="L9" s="35">
        <v>1975</v>
      </c>
      <c r="M9" s="38">
        <v>0.27</v>
      </c>
      <c r="N9" s="35" t="s">
        <v>100</v>
      </c>
      <c r="O9" s="38" t="s">
        <v>101</v>
      </c>
      <c r="P9" s="35" t="s">
        <v>871</v>
      </c>
      <c r="Q9" s="38" t="s">
        <v>158</v>
      </c>
      <c r="R9" s="16"/>
      <c r="S9" s="16"/>
    </row>
    <row r="10" spans="1:19" ht="15" x14ac:dyDescent="0.25">
      <c r="A10" s="103"/>
      <c r="B10" s="106"/>
      <c r="C10" s="18" t="s">
        <v>73</v>
      </c>
      <c r="D10" s="35">
        <v>49744</v>
      </c>
      <c r="E10" s="36">
        <v>0.04</v>
      </c>
      <c r="F10" s="35">
        <v>23951</v>
      </c>
      <c r="G10" s="38">
        <v>6.4000000000000001E-2</v>
      </c>
      <c r="H10" s="35">
        <v>8945</v>
      </c>
      <c r="I10" s="38">
        <v>0.111</v>
      </c>
      <c r="J10" s="35">
        <v>14590</v>
      </c>
      <c r="K10" s="38">
        <v>8.8999999999999996E-2</v>
      </c>
      <c r="L10" s="35" t="s">
        <v>1158</v>
      </c>
      <c r="M10" s="38" t="s">
        <v>328</v>
      </c>
      <c r="N10" s="35" t="s">
        <v>100</v>
      </c>
      <c r="O10" s="38" t="s">
        <v>101</v>
      </c>
      <c r="P10" s="35">
        <v>1794</v>
      </c>
      <c r="Q10" s="38">
        <v>0.255</v>
      </c>
      <c r="R10" s="16"/>
      <c r="S10" s="16"/>
    </row>
    <row r="11" spans="1:19" ht="15" x14ac:dyDescent="0.25">
      <c r="A11" s="103"/>
      <c r="B11" s="106"/>
      <c r="C11" s="18" t="s">
        <v>45</v>
      </c>
      <c r="D11" s="35">
        <v>36073</v>
      </c>
      <c r="E11" s="36">
        <v>5.2999999999999999E-2</v>
      </c>
      <c r="F11" s="35">
        <v>22691</v>
      </c>
      <c r="G11" s="38">
        <v>6.9000000000000006E-2</v>
      </c>
      <c r="H11" s="35">
        <v>6802</v>
      </c>
      <c r="I11" s="38">
        <v>0.13200000000000001</v>
      </c>
      <c r="J11" s="35">
        <v>4494</v>
      </c>
      <c r="K11" s="38">
        <v>0.186</v>
      </c>
      <c r="L11" s="35" t="s">
        <v>100</v>
      </c>
      <c r="M11" s="38" t="s">
        <v>101</v>
      </c>
      <c r="N11" s="35" t="s">
        <v>100</v>
      </c>
      <c r="O11" s="38" t="s">
        <v>101</v>
      </c>
      <c r="P11" s="35">
        <v>2007</v>
      </c>
      <c r="Q11" s="38">
        <v>0.25</v>
      </c>
      <c r="R11" s="16"/>
      <c r="S11" s="16"/>
    </row>
    <row r="12" spans="1:19" ht="15" x14ac:dyDescent="0.25">
      <c r="A12" s="103"/>
      <c r="B12" s="107" t="s">
        <v>46</v>
      </c>
      <c r="C12" s="20" t="s">
        <v>74</v>
      </c>
      <c r="D12" s="35">
        <v>58860</v>
      </c>
      <c r="E12" s="36">
        <v>3.7999999999999999E-2</v>
      </c>
      <c r="F12" s="35">
        <v>25097</v>
      </c>
      <c r="G12" s="38">
        <v>6.4000000000000001E-2</v>
      </c>
      <c r="H12" s="35">
        <v>7448</v>
      </c>
      <c r="I12" s="38">
        <v>0.125</v>
      </c>
      <c r="J12" s="35">
        <v>23310</v>
      </c>
      <c r="K12" s="38">
        <v>7.3999999999999996E-2</v>
      </c>
      <c r="L12" s="35" t="s">
        <v>804</v>
      </c>
      <c r="M12" s="38" t="s">
        <v>694</v>
      </c>
      <c r="N12" s="35" t="s">
        <v>100</v>
      </c>
      <c r="O12" s="38" t="s">
        <v>101</v>
      </c>
      <c r="P12" s="35" t="s">
        <v>822</v>
      </c>
      <c r="Q12" s="38" t="s">
        <v>309</v>
      </c>
      <c r="R12" s="16"/>
      <c r="S12" s="16"/>
    </row>
    <row r="13" spans="1:19" ht="15" x14ac:dyDescent="0.25">
      <c r="A13" s="103"/>
      <c r="B13" s="107"/>
      <c r="C13" s="19" t="s">
        <v>75</v>
      </c>
      <c r="D13" s="35">
        <v>10250</v>
      </c>
      <c r="E13" s="36">
        <v>0.106</v>
      </c>
      <c r="F13" s="35">
        <v>6078</v>
      </c>
      <c r="G13" s="38">
        <v>0.13800000000000001</v>
      </c>
      <c r="H13" s="35">
        <v>1761</v>
      </c>
      <c r="I13" s="38">
        <v>0.26</v>
      </c>
      <c r="J13" s="35">
        <v>2012</v>
      </c>
      <c r="K13" s="38">
        <v>0.25700000000000001</v>
      </c>
      <c r="L13" s="35" t="s">
        <v>805</v>
      </c>
      <c r="M13" s="38" t="s">
        <v>538</v>
      </c>
      <c r="N13" s="35" t="s">
        <v>100</v>
      </c>
      <c r="O13" s="38" t="s">
        <v>101</v>
      </c>
      <c r="P13" s="35" t="s">
        <v>419</v>
      </c>
      <c r="Q13" s="38" t="s">
        <v>378</v>
      </c>
      <c r="R13" s="16"/>
      <c r="S13" s="16"/>
    </row>
    <row r="14" spans="1:19" ht="15" x14ac:dyDescent="0.25">
      <c r="A14" s="103"/>
      <c r="B14" s="107"/>
      <c r="C14" s="19" t="s">
        <v>76</v>
      </c>
      <c r="D14" s="35">
        <v>10008</v>
      </c>
      <c r="E14" s="36">
        <v>0.109</v>
      </c>
      <c r="F14" s="35">
        <v>4950</v>
      </c>
      <c r="G14" s="38">
        <v>0.155</v>
      </c>
      <c r="H14" s="35">
        <v>1837</v>
      </c>
      <c r="I14" s="38">
        <v>0.255</v>
      </c>
      <c r="J14" s="35">
        <v>2787</v>
      </c>
      <c r="K14" s="38">
        <v>0.222</v>
      </c>
      <c r="L14" s="35" t="s">
        <v>806</v>
      </c>
      <c r="M14" s="38" t="s">
        <v>225</v>
      </c>
      <c r="N14" s="35" t="s">
        <v>100</v>
      </c>
      <c r="O14" s="38" t="s">
        <v>101</v>
      </c>
      <c r="P14" s="35" t="s">
        <v>176</v>
      </c>
      <c r="Q14" s="38" t="s">
        <v>768</v>
      </c>
      <c r="R14" s="16"/>
      <c r="S14" s="16"/>
    </row>
    <row r="15" spans="1:19" ht="15" x14ac:dyDescent="0.25">
      <c r="A15" s="103"/>
      <c r="B15" s="107"/>
      <c r="C15" s="19" t="s">
        <v>47</v>
      </c>
      <c r="D15" s="35">
        <v>10805</v>
      </c>
      <c r="E15" s="36">
        <v>0.105</v>
      </c>
      <c r="F15" s="35">
        <v>6125</v>
      </c>
      <c r="G15" s="38">
        <v>0.14000000000000001</v>
      </c>
      <c r="H15" s="35">
        <v>1986</v>
      </c>
      <c r="I15" s="38">
        <v>0.247</v>
      </c>
      <c r="J15" s="35">
        <v>2225</v>
      </c>
      <c r="K15" s="38">
        <v>0.249</v>
      </c>
      <c r="L15" s="35" t="s">
        <v>472</v>
      </c>
      <c r="M15" s="38" t="s">
        <v>807</v>
      </c>
      <c r="N15" s="35" t="s">
        <v>100</v>
      </c>
      <c r="O15" s="38" t="s">
        <v>101</v>
      </c>
      <c r="P15" s="35" t="s">
        <v>519</v>
      </c>
      <c r="Q15" s="38" t="s">
        <v>823</v>
      </c>
      <c r="R15" s="16"/>
      <c r="S15" s="16"/>
    </row>
    <row r="16" spans="1:19" ht="15" x14ac:dyDescent="0.25">
      <c r="A16" s="103"/>
      <c r="B16" s="107"/>
      <c r="C16" s="20" t="s">
        <v>48</v>
      </c>
      <c r="D16" s="35">
        <v>6334</v>
      </c>
      <c r="E16" s="36">
        <v>0.14499999999999999</v>
      </c>
      <c r="F16" s="35">
        <v>1823</v>
      </c>
      <c r="G16" s="38">
        <v>0.26</v>
      </c>
      <c r="H16" s="35" t="s">
        <v>788</v>
      </c>
      <c r="I16" s="38" t="s">
        <v>255</v>
      </c>
      <c r="J16" s="35">
        <v>3123</v>
      </c>
      <c r="K16" s="38">
        <v>0.218</v>
      </c>
      <c r="L16" s="35" t="s">
        <v>808</v>
      </c>
      <c r="M16" s="38" t="s">
        <v>809</v>
      </c>
      <c r="N16" s="35" t="s">
        <v>100</v>
      </c>
      <c r="O16" s="38" t="s">
        <v>101</v>
      </c>
      <c r="P16" s="35" t="s">
        <v>100</v>
      </c>
      <c r="Q16" s="38" t="s">
        <v>101</v>
      </c>
      <c r="R16" s="16"/>
      <c r="S16" s="16"/>
    </row>
    <row r="17" spans="1:19" ht="15" x14ac:dyDescent="0.25">
      <c r="A17" s="103"/>
      <c r="B17" s="107"/>
      <c r="C17" s="20" t="s">
        <v>49</v>
      </c>
      <c r="D17" s="35">
        <v>10404</v>
      </c>
      <c r="E17" s="36">
        <v>0.113</v>
      </c>
      <c r="F17" s="35">
        <v>4182</v>
      </c>
      <c r="G17" s="38">
        <v>0.17599999999999999</v>
      </c>
      <c r="H17" s="35">
        <v>2430</v>
      </c>
      <c r="I17" s="38">
        <v>0.23599999999999999</v>
      </c>
      <c r="J17" s="35">
        <v>2660</v>
      </c>
      <c r="K17" s="38">
        <v>0.24299999999999999</v>
      </c>
      <c r="L17" s="35" t="s">
        <v>810</v>
      </c>
      <c r="M17" s="38" t="s">
        <v>744</v>
      </c>
      <c r="N17" s="35" t="s">
        <v>100</v>
      </c>
      <c r="O17" s="38" t="s">
        <v>101</v>
      </c>
      <c r="P17" s="35" t="s">
        <v>587</v>
      </c>
      <c r="Q17" s="38" t="s">
        <v>385</v>
      </c>
      <c r="R17" s="16"/>
      <c r="S17" s="16"/>
    </row>
    <row r="18" spans="1:19" ht="15" x14ac:dyDescent="0.25">
      <c r="A18" s="103"/>
      <c r="B18" s="107"/>
      <c r="C18" s="20" t="s">
        <v>50</v>
      </c>
      <c r="D18" s="35">
        <v>6338</v>
      </c>
      <c r="E18" s="36">
        <v>0.14099999999999999</v>
      </c>
      <c r="F18" s="35" t="s">
        <v>779</v>
      </c>
      <c r="G18" s="38" t="s">
        <v>780</v>
      </c>
      <c r="H18" s="35" t="s">
        <v>789</v>
      </c>
      <c r="I18" s="38" t="s">
        <v>337</v>
      </c>
      <c r="J18" s="35">
        <v>3747</v>
      </c>
      <c r="K18" s="38">
        <v>0.192</v>
      </c>
      <c r="L18" s="35" t="s">
        <v>100</v>
      </c>
      <c r="M18" s="38" t="s">
        <v>101</v>
      </c>
      <c r="N18" s="35" t="s">
        <v>100</v>
      </c>
      <c r="O18" s="38" t="s">
        <v>101</v>
      </c>
      <c r="P18" s="35" t="s">
        <v>100</v>
      </c>
      <c r="Q18" s="38" t="s">
        <v>101</v>
      </c>
      <c r="R18" s="16"/>
      <c r="S18" s="16"/>
    </row>
    <row r="19" spans="1:19" ht="15" x14ac:dyDescent="0.25">
      <c r="A19" s="103"/>
      <c r="B19" s="107"/>
      <c r="C19" s="20" t="s">
        <v>51</v>
      </c>
      <c r="D19" s="35">
        <v>42981</v>
      </c>
      <c r="E19" s="36">
        <v>4.7E-2</v>
      </c>
      <c r="F19" s="35">
        <v>24963</v>
      </c>
      <c r="G19" s="38">
        <v>6.5000000000000002E-2</v>
      </c>
      <c r="H19" s="35">
        <v>8405</v>
      </c>
      <c r="I19" s="38">
        <v>0.11799999999999999</v>
      </c>
      <c r="J19" s="35">
        <v>6973</v>
      </c>
      <c r="K19" s="38">
        <v>0.14299999999999999</v>
      </c>
      <c r="L19" s="35" t="s">
        <v>454</v>
      </c>
      <c r="M19" s="38" t="s">
        <v>375</v>
      </c>
      <c r="N19" s="35" t="s">
        <v>100</v>
      </c>
      <c r="O19" s="38" t="s">
        <v>101</v>
      </c>
      <c r="P19" s="35">
        <v>2458</v>
      </c>
      <c r="Q19" s="38">
        <v>0.22500000000000001</v>
      </c>
      <c r="R19" s="16"/>
      <c r="S19" s="16"/>
    </row>
    <row r="20" spans="1:19" ht="15" x14ac:dyDescent="0.25">
      <c r="A20" s="103"/>
      <c r="B20" s="107"/>
      <c r="C20" s="20" t="s">
        <v>52</v>
      </c>
      <c r="D20" s="35">
        <v>2744</v>
      </c>
      <c r="E20" s="36">
        <v>0.216</v>
      </c>
      <c r="F20" s="35" t="s">
        <v>256</v>
      </c>
      <c r="G20" s="38" t="s">
        <v>484</v>
      </c>
      <c r="H20" s="35" t="s">
        <v>790</v>
      </c>
      <c r="I20" s="38" t="s">
        <v>328</v>
      </c>
      <c r="J20" s="35" t="s">
        <v>799</v>
      </c>
      <c r="K20" s="38" t="s">
        <v>800</v>
      </c>
      <c r="L20" s="35" t="s">
        <v>811</v>
      </c>
      <c r="M20" s="38" t="s">
        <v>174</v>
      </c>
      <c r="N20" s="35" t="s">
        <v>100</v>
      </c>
      <c r="O20" s="38" t="s">
        <v>101</v>
      </c>
      <c r="P20" s="35" t="s">
        <v>100</v>
      </c>
      <c r="Q20" s="38" t="s">
        <v>101</v>
      </c>
      <c r="R20" s="16"/>
      <c r="S20" s="16"/>
    </row>
    <row r="21" spans="1:19" ht="15" x14ac:dyDescent="0.25">
      <c r="A21" s="103"/>
      <c r="B21" s="107"/>
      <c r="C21" s="20" t="s">
        <v>53</v>
      </c>
      <c r="D21" s="35" t="s">
        <v>198</v>
      </c>
      <c r="E21" s="36" t="s">
        <v>773</v>
      </c>
      <c r="F21" s="35" t="s">
        <v>100</v>
      </c>
      <c r="G21" s="38" t="s">
        <v>101</v>
      </c>
      <c r="H21" s="35" t="s">
        <v>100</v>
      </c>
      <c r="I21" s="38" t="s">
        <v>101</v>
      </c>
      <c r="J21" s="35" t="s">
        <v>801</v>
      </c>
      <c r="K21" s="38" t="s">
        <v>550</v>
      </c>
      <c r="L21" s="35" t="s">
        <v>100</v>
      </c>
      <c r="M21" s="38" t="s">
        <v>101</v>
      </c>
      <c r="N21" s="35" t="s">
        <v>100</v>
      </c>
      <c r="O21" s="38" t="s">
        <v>101</v>
      </c>
      <c r="P21" s="35" t="s">
        <v>100</v>
      </c>
      <c r="Q21" s="38" t="s">
        <v>101</v>
      </c>
      <c r="R21" s="16"/>
      <c r="S21" s="16"/>
    </row>
    <row r="22" spans="1:19" ht="15" x14ac:dyDescent="0.25">
      <c r="A22" s="103"/>
      <c r="B22" s="107" t="s">
        <v>54</v>
      </c>
      <c r="C22" s="19" t="s">
        <v>55</v>
      </c>
      <c r="D22" s="35">
        <v>9213</v>
      </c>
      <c r="E22" s="36">
        <v>0.11700000000000001</v>
      </c>
      <c r="F22" s="35">
        <v>3956</v>
      </c>
      <c r="G22" s="38">
        <v>0.17299999999999999</v>
      </c>
      <c r="H22" s="35" t="s">
        <v>793</v>
      </c>
      <c r="I22" s="38" t="s">
        <v>95</v>
      </c>
      <c r="J22" s="35">
        <v>4282</v>
      </c>
      <c r="K22" s="38">
        <v>0.183</v>
      </c>
      <c r="L22" s="35" t="s">
        <v>100</v>
      </c>
      <c r="M22" s="38" t="s">
        <v>101</v>
      </c>
      <c r="N22" s="35" t="s">
        <v>100</v>
      </c>
      <c r="O22" s="38" t="s">
        <v>101</v>
      </c>
      <c r="P22" s="35" t="s">
        <v>100</v>
      </c>
      <c r="Q22" s="38" t="s">
        <v>101</v>
      </c>
      <c r="R22" s="16"/>
      <c r="S22" s="16"/>
    </row>
    <row r="23" spans="1:19" ht="15" x14ac:dyDescent="0.25">
      <c r="A23" s="103"/>
      <c r="B23" s="107"/>
      <c r="C23" s="19" t="s">
        <v>56</v>
      </c>
      <c r="D23" s="35">
        <v>27863</v>
      </c>
      <c r="E23" s="36">
        <v>6.2E-2</v>
      </c>
      <c r="F23" s="35">
        <v>15553</v>
      </c>
      <c r="G23" s="38">
        <v>8.4000000000000005E-2</v>
      </c>
      <c r="H23" s="35">
        <v>2924</v>
      </c>
      <c r="I23" s="38">
        <v>0.20100000000000001</v>
      </c>
      <c r="J23" s="35">
        <v>8425</v>
      </c>
      <c r="K23" s="38">
        <v>0.129</v>
      </c>
      <c r="L23" s="35" t="s">
        <v>674</v>
      </c>
      <c r="M23" s="38" t="s">
        <v>161</v>
      </c>
      <c r="N23" s="35" t="s">
        <v>100</v>
      </c>
      <c r="O23" s="38" t="s">
        <v>101</v>
      </c>
      <c r="P23" s="35" t="s">
        <v>827</v>
      </c>
      <c r="Q23" s="38" t="s">
        <v>828</v>
      </c>
      <c r="R23" s="16"/>
      <c r="S23" s="16"/>
    </row>
    <row r="24" spans="1:19" ht="15" x14ac:dyDescent="0.25">
      <c r="A24" s="103"/>
      <c r="B24" s="107"/>
      <c r="C24" s="19" t="s">
        <v>57</v>
      </c>
      <c r="D24" s="35">
        <v>15448</v>
      </c>
      <c r="E24" s="36">
        <v>8.5999999999999993E-2</v>
      </c>
      <c r="F24" s="35">
        <v>8641</v>
      </c>
      <c r="G24" s="38">
        <v>0.11600000000000001</v>
      </c>
      <c r="H24" s="35">
        <v>2161</v>
      </c>
      <c r="I24" s="38">
        <v>0.23599999999999999</v>
      </c>
      <c r="J24" s="35">
        <v>3543</v>
      </c>
      <c r="K24" s="38">
        <v>0.19500000000000001</v>
      </c>
      <c r="L24" s="35" t="s">
        <v>815</v>
      </c>
      <c r="M24" s="38" t="s">
        <v>728</v>
      </c>
      <c r="N24" s="35" t="s">
        <v>100</v>
      </c>
      <c r="O24" s="38" t="s">
        <v>101</v>
      </c>
      <c r="P24" s="35" t="s">
        <v>535</v>
      </c>
      <c r="Q24" s="38" t="s">
        <v>654</v>
      </c>
      <c r="R24" s="16"/>
      <c r="S24" s="16"/>
    </row>
    <row r="25" spans="1:19" ht="15" x14ac:dyDescent="0.25">
      <c r="A25" s="103"/>
      <c r="B25" s="107"/>
      <c r="C25" s="19" t="s">
        <v>58</v>
      </c>
      <c r="D25" s="35">
        <v>6817</v>
      </c>
      <c r="E25" s="36">
        <v>0.13400000000000001</v>
      </c>
      <c r="F25" s="35">
        <v>3577</v>
      </c>
      <c r="G25" s="38">
        <v>0.183</v>
      </c>
      <c r="H25" s="35" t="s">
        <v>794</v>
      </c>
      <c r="I25" s="38" t="s">
        <v>133</v>
      </c>
      <c r="J25" s="35" t="s">
        <v>802</v>
      </c>
      <c r="K25" s="38" t="s">
        <v>595</v>
      </c>
      <c r="L25" s="35" t="s">
        <v>816</v>
      </c>
      <c r="M25" s="38" t="s">
        <v>817</v>
      </c>
      <c r="N25" s="35" t="s">
        <v>100</v>
      </c>
      <c r="O25" s="38" t="s">
        <v>101</v>
      </c>
      <c r="P25" s="35" t="s">
        <v>829</v>
      </c>
      <c r="Q25" s="38" t="s">
        <v>632</v>
      </c>
      <c r="R25" s="16"/>
      <c r="S25" s="16"/>
    </row>
    <row r="26" spans="1:19" ht="15" x14ac:dyDescent="0.25">
      <c r="A26" s="103"/>
      <c r="B26" s="107"/>
      <c r="C26" s="19" t="s">
        <v>59</v>
      </c>
      <c r="D26" s="35">
        <v>11457</v>
      </c>
      <c r="E26" s="36">
        <v>0.104</v>
      </c>
      <c r="F26" s="35">
        <v>4753</v>
      </c>
      <c r="G26" s="38">
        <v>0.16</v>
      </c>
      <c r="H26" s="35">
        <v>2518</v>
      </c>
      <c r="I26" s="38">
        <v>0.219</v>
      </c>
      <c r="J26" s="35">
        <v>3587</v>
      </c>
      <c r="K26" s="38">
        <v>0.2</v>
      </c>
      <c r="L26" s="35" t="s">
        <v>818</v>
      </c>
      <c r="M26" s="38" t="s">
        <v>169</v>
      </c>
      <c r="N26" s="35" t="s">
        <v>100</v>
      </c>
      <c r="O26" s="38" t="s">
        <v>101</v>
      </c>
      <c r="P26" s="35" t="s">
        <v>719</v>
      </c>
      <c r="Q26" s="38" t="s">
        <v>378</v>
      </c>
      <c r="R26" s="16"/>
      <c r="S26" s="16"/>
    </row>
    <row r="27" spans="1:19" ht="15" x14ac:dyDescent="0.25">
      <c r="A27" s="103"/>
      <c r="B27" s="107"/>
      <c r="C27" s="19" t="s">
        <v>60</v>
      </c>
      <c r="D27" s="35" t="s">
        <v>778</v>
      </c>
      <c r="E27" s="36" t="s">
        <v>737</v>
      </c>
      <c r="F27" s="35" t="s">
        <v>782</v>
      </c>
      <c r="G27" s="38" t="s">
        <v>783</v>
      </c>
      <c r="H27" s="35" t="s">
        <v>100</v>
      </c>
      <c r="I27" s="38" t="s">
        <v>101</v>
      </c>
      <c r="J27" s="35" t="s">
        <v>100</v>
      </c>
      <c r="K27" s="38" t="s">
        <v>101</v>
      </c>
      <c r="L27" s="35" t="s">
        <v>100</v>
      </c>
      <c r="M27" s="38" t="s">
        <v>101</v>
      </c>
      <c r="N27" s="35" t="s">
        <v>100</v>
      </c>
      <c r="O27" s="38" t="s">
        <v>101</v>
      </c>
      <c r="P27" s="35" t="s">
        <v>100</v>
      </c>
      <c r="Q27" s="38" t="s">
        <v>101</v>
      </c>
      <c r="R27" s="16"/>
      <c r="S27" s="16"/>
    </row>
    <row r="28" spans="1:19" ht="15" x14ac:dyDescent="0.25">
      <c r="A28" s="103"/>
      <c r="B28" s="107"/>
      <c r="C28" s="19" t="s">
        <v>61</v>
      </c>
      <c r="D28" s="35">
        <v>5788</v>
      </c>
      <c r="E28" s="36">
        <v>0.15</v>
      </c>
      <c r="F28" s="35">
        <v>2051</v>
      </c>
      <c r="G28" s="38">
        <v>0.24399999999999999</v>
      </c>
      <c r="H28" s="35" t="s">
        <v>795</v>
      </c>
      <c r="I28" s="38" t="s">
        <v>267</v>
      </c>
      <c r="J28" s="35">
        <v>2335</v>
      </c>
      <c r="K28" s="38">
        <v>0.25</v>
      </c>
      <c r="L28" s="35" t="s">
        <v>600</v>
      </c>
      <c r="M28" s="38" t="s">
        <v>225</v>
      </c>
      <c r="N28" s="35" t="s">
        <v>100</v>
      </c>
      <c r="O28" s="38" t="s">
        <v>101</v>
      </c>
      <c r="P28" s="35" t="s">
        <v>502</v>
      </c>
      <c r="Q28" s="38" t="s">
        <v>113</v>
      </c>
      <c r="R28" s="16"/>
      <c r="S28" s="16"/>
    </row>
    <row r="29" spans="1:19" ht="15" x14ac:dyDescent="0.25">
      <c r="A29" s="103"/>
      <c r="B29" s="107"/>
      <c r="C29" s="19" t="s">
        <v>62</v>
      </c>
      <c r="D29" s="35">
        <v>2294</v>
      </c>
      <c r="E29" s="36">
        <v>0.24099999999999999</v>
      </c>
      <c r="F29" s="35" t="s">
        <v>784</v>
      </c>
      <c r="G29" s="38" t="s">
        <v>785</v>
      </c>
      <c r="H29" s="35" t="s">
        <v>532</v>
      </c>
      <c r="I29" s="38" t="s">
        <v>328</v>
      </c>
      <c r="J29" s="35" t="s">
        <v>280</v>
      </c>
      <c r="K29" s="38" t="s">
        <v>803</v>
      </c>
      <c r="L29" s="35" t="s">
        <v>100</v>
      </c>
      <c r="M29" s="38" t="s">
        <v>101</v>
      </c>
      <c r="N29" s="35" t="s">
        <v>100</v>
      </c>
      <c r="O29" s="38" t="s">
        <v>101</v>
      </c>
      <c r="P29" s="35" t="s">
        <v>100</v>
      </c>
      <c r="Q29" s="38" t="s">
        <v>101</v>
      </c>
      <c r="R29" s="16"/>
      <c r="S29" s="16"/>
    </row>
    <row r="30" spans="1:19" ht="15" x14ac:dyDescent="0.25">
      <c r="A30" s="103"/>
      <c r="B30" s="107"/>
      <c r="C30" s="19" t="s">
        <v>63</v>
      </c>
      <c r="D30" s="35">
        <v>5378</v>
      </c>
      <c r="E30" s="36">
        <v>0.157</v>
      </c>
      <c r="F30" s="35" t="s">
        <v>786</v>
      </c>
      <c r="G30" s="38" t="s">
        <v>220</v>
      </c>
      <c r="H30" s="35" t="s">
        <v>796</v>
      </c>
      <c r="I30" s="38" t="s">
        <v>797</v>
      </c>
      <c r="J30" s="35">
        <v>3485</v>
      </c>
      <c r="K30" s="38">
        <v>0.20100000000000001</v>
      </c>
      <c r="L30" s="35" t="s">
        <v>100</v>
      </c>
      <c r="M30" s="38" t="s">
        <v>101</v>
      </c>
      <c r="N30" s="35" t="s">
        <v>100</v>
      </c>
      <c r="O30" s="38" t="s">
        <v>101</v>
      </c>
      <c r="P30" s="35" t="s">
        <v>100</v>
      </c>
      <c r="Q30" s="38" t="s">
        <v>101</v>
      </c>
      <c r="R30" s="16"/>
      <c r="S30" s="16"/>
    </row>
    <row r="31" spans="1:19" ht="15" x14ac:dyDescent="0.25">
      <c r="A31" s="103"/>
      <c r="B31" s="107"/>
      <c r="C31" s="19" t="s">
        <v>64</v>
      </c>
      <c r="D31" s="35">
        <v>68802</v>
      </c>
      <c r="E31" s="36">
        <v>3.3000000000000002E-2</v>
      </c>
      <c r="F31" s="35">
        <v>33526</v>
      </c>
      <c r="G31" s="38">
        <v>5.3999999999999999E-2</v>
      </c>
      <c r="H31" s="35">
        <v>13308</v>
      </c>
      <c r="I31" s="38">
        <v>9.2999999999999999E-2</v>
      </c>
      <c r="J31" s="35">
        <v>17330</v>
      </c>
      <c r="K31" s="38">
        <v>8.7999999999999995E-2</v>
      </c>
      <c r="L31" s="35" t="s">
        <v>819</v>
      </c>
      <c r="M31" s="38" t="s">
        <v>694</v>
      </c>
      <c r="N31" s="35" t="s">
        <v>100</v>
      </c>
      <c r="O31" s="38" t="s">
        <v>101</v>
      </c>
      <c r="P31" s="35">
        <v>2877</v>
      </c>
      <c r="Q31" s="38">
        <v>0.20699999999999999</v>
      </c>
      <c r="R31" s="16"/>
      <c r="S31" s="16"/>
    </row>
    <row r="32" spans="1:19" ht="15" x14ac:dyDescent="0.25">
      <c r="A32" s="103"/>
      <c r="B32" s="108"/>
      <c r="C32" s="21" t="s">
        <v>65</v>
      </c>
      <c r="D32" s="35">
        <v>5624</v>
      </c>
      <c r="E32" s="36">
        <v>0.154</v>
      </c>
      <c r="F32" s="35" t="s">
        <v>787</v>
      </c>
      <c r="G32" s="38" t="s">
        <v>339</v>
      </c>
      <c r="H32" s="35" t="s">
        <v>798</v>
      </c>
      <c r="I32" s="38" t="s">
        <v>146</v>
      </c>
      <c r="J32" s="35">
        <v>2634</v>
      </c>
      <c r="K32" s="38">
        <v>0.23499999999999999</v>
      </c>
      <c r="L32" s="35" t="s">
        <v>820</v>
      </c>
      <c r="M32" s="38" t="s">
        <v>386</v>
      </c>
      <c r="N32" s="35" t="s">
        <v>100</v>
      </c>
      <c r="O32" s="38" t="s">
        <v>101</v>
      </c>
      <c r="P32" s="35" t="s">
        <v>120</v>
      </c>
      <c r="Q32" s="38" t="s">
        <v>830</v>
      </c>
      <c r="R32" s="16"/>
      <c r="S32" s="16"/>
    </row>
    <row r="33" spans="1:19" ht="15" x14ac:dyDescent="0.25">
      <c r="A33" s="103"/>
      <c r="B33" s="103" t="s">
        <v>66</v>
      </c>
      <c r="C33" s="20" t="s">
        <v>67</v>
      </c>
      <c r="D33" s="35">
        <v>37853</v>
      </c>
      <c r="E33" s="36">
        <v>5.2999999999999999E-2</v>
      </c>
      <c r="F33" s="35">
        <v>11630</v>
      </c>
      <c r="G33" s="38">
        <v>0.1</v>
      </c>
      <c r="H33" s="35">
        <v>7764</v>
      </c>
      <c r="I33" s="38">
        <v>0.124</v>
      </c>
      <c r="J33" s="35">
        <v>15503</v>
      </c>
      <c r="K33" s="38">
        <v>9.2999999999999999E-2</v>
      </c>
      <c r="L33" s="35" t="s">
        <v>812</v>
      </c>
      <c r="M33" s="38" t="s">
        <v>813</v>
      </c>
      <c r="N33" s="35" t="s">
        <v>100</v>
      </c>
      <c r="O33" s="38" t="s">
        <v>101</v>
      </c>
      <c r="P33" s="35" t="s">
        <v>824</v>
      </c>
      <c r="Q33" s="38" t="s">
        <v>825</v>
      </c>
      <c r="R33" s="16"/>
      <c r="S33" s="16"/>
    </row>
    <row r="34" spans="1:19" ht="15" x14ac:dyDescent="0.25">
      <c r="A34" s="103"/>
      <c r="B34" s="103"/>
      <c r="C34" s="20" t="s">
        <v>68</v>
      </c>
      <c r="D34" s="35">
        <v>63654</v>
      </c>
      <c r="E34" s="36">
        <v>3.5000000000000003E-2</v>
      </c>
      <c r="F34" s="35">
        <v>37243</v>
      </c>
      <c r="G34" s="38">
        <v>0.05</v>
      </c>
      <c r="H34" s="35">
        <v>11632</v>
      </c>
      <c r="I34" s="38">
        <v>0.1</v>
      </c>
      <c r="J34" s="35">
        <v>10566</v>
      </c>
      <c r="K34" s="38">
        <v>0.113</v>
      </c>
      <c r="L34" s="35">
        <v>2010</v>
      </c>
      <c r="M34" s="38">
        <v>0.26800000000000002</v>
      </c>
      <c r="N34" s="35" t="s">
        <v>100</v>
      </c>
      <c r="O34" s="38" t="s">
        <v>101</v>
      </c>
      <c r="P34" s="35">
        <v>2126</v>
      </c>
      <c r="Q34" s="38">
        <v>0.24099999999999999</v>
      </c>
      <c r="R34" s="16"/>
      <c r="S34" s="16"/>
    </row>
    <row r="35" spans="1:19" ht="15" x14ac:dyDescent="0.25">
      <c r="A35" s="103"/>
      <c r="B35" s="103"/>
      <c r="C35" s="20" t="s">
        <v>69</v>
      </c>
      <c r="D35" s="35">
        <v>54797</v>
      </c>
      <c r="E35" s="36">
        <v>0.04</v>
      </c>
      <c r="F35" s="35">
        <v>26493</v>
      </c>
      <c r="G35" s="38">
        <v>6.2E-2</v>
      </c>
      <c r="H35" s="35">
        <v>6484</v>
      </c>
      <c r="I35" s="38">
        <v>0.13300000000000001</v>
      </c>
      <c r="J35" s="35">
        <v>19986</v>
      </c>
      <c r="K35" s="38">
        <v>8.1000000000000003E-2</v>
      </c>
      <c r="L35" s="35" t="s">
        <v>814</v>
      </c>
      <c r="M35" s="38" t="s">
        <v>686</v>
      </c>
      <c r="N35" s="35" t="s">
        <v>100</v>
      </c>
      <c r="O35" s="38" t="s">
        <v>101</v>
      </c>
      <c r="P35" s="35" t="s">
        <v>826</v>
      </c>
      <c r="Q35" s="38" t="s">
        <v>333</v>
      </c>
      <c r="R35" s="16"/>
      <c r="S35" s="16"/>
    </row>
    <row r="36" spans="1:19" ht="15" x14ac:dyDescent="0.25">
      <c r="A36" s="103"/>
      <c r="B36" s="103"/>
      <c r="C36" s="20" t="s">
        <v>70</v>
      </c>
      <c r="D36" s="35">
        <v>3028</v>
      </c>
      <c r="E36" s="36">
        <v>0.21199999999999999</v>
      </c>
      <c r="F36" s="35" t="s">
        <v>658</v>
      </c>
      <c r="G36" s="38" t="s">
        <v>781</v>
      </c>
      <c r="H36" s="35" t="s">
        <v>791</v>
      </c>
      <c r="I36" s="38" t="s">
        <v>792</v>
      </c>
      <c r="J36" s="35">
        <v>2000</v>
      </c>
      <c r="K36" s="38">
        <v>0.26900000000000002</v>
      </c>
      <c r="L36" s="35" t="s">
        <v>100</v>
      </c>
      <c r="M36" s="38" t="s">
        <v>101</v>
      </c>
      <c r="N36" s="35" t="s">
        <v>100</v>
      </c>
      <c r="O36" s="38" t="s">
        <v>101</v>
      </c>
      <c r="P36" s="35" t="s">
        <v>100</v>
      </c>
      <c r="Q36" s="38" t="s">
        <v>101</v>
      </c>
      <c r="R36" s="16"/>
      <c r="S36" s="16"/>
    </row>
    <row r="37" spans="1:19" ht="15" x14ac:dyDescent="0.25">
      <c r="A37" s="22"/>
      <c r="B37" s="23"/>
      <c r="C37" s="22"/>
      <c r="D37" s="24"/>
      <c r="E37" s="25"/>
      <c r="F37" s="26"/>
      <c r="G37" s="27"/>
      <c r="H37" s="26"/>
      <c r="I37" s="27"/>
      <c r="J37" s="26"/>
      <c r="K37" s="27"/>
      <c r="L37" s="26"/>
      <c r="M37" s="27"/>
      <c r="N37" s="26"/>
      <c r="O37" s="27"/>
      <c r="P37" s="26"/>
      <c r="Q37" s="27"/>
      <c r="R37" s="16"/>
      <c r="S37" s="16"/>
    </row>
    <row r="38" spans="1:19" x14ac:dyDescent="0.2">
      <c r="A38" s="28" t="s">
        <v>8</v>
      </c>
      <c r="B38" s="16"/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</row>
    <row r="39" spans="1:19" x14ac:dyDescent="0.2">
      <c r="A39" s="28" t="s">
        <v>36</v>
      </c>
      <c r="B39" s="16"/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6"/>
      <c r="P39" s="16"/>
      <c r="Q39" s="16"/>
      <c r="R39" s="16"/>
      <c r="S39" s="16"/>
    </row>
    <row r="40" spans="1:19" x14ac:dyDescent="0.2">
      <c r="A40" s="28" t="s">
        <v>6</v>
      </c>
      <c r="B40" s="16"/>
      <c r="C40" s="16"/>
      <c r="D40" s="16"/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16"/>
      <c r="P40" s="16"/>
      <c r="Q40" s="16"/>
      <c r="R40" s="16"/>
      <c r="S40" s="16"/>
    </row>
    <row r="41" spans="1:19" x14ac:dyDescent="0.2">
      <c r="A41" s="28" t="s">
        <v>2</v>
      </c>
      <c r="B41" s="16"/>
      <c r="C41" s="16"/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16"/>
      <c r="O41" s="16"/>
      <c r="P41" s="16"/>
      <c r="Q41" s="16"/>
      <c r="R41" s="16"/>
      <c r="S41" s="16"/>
    </row>
    <row r="42" spans="1:19" x14ac:dyDescent="0.2">
      <c r="A42" s="28" t="s">
        <v>7</v>
      </c>
      <c r="B42" s="16"/>
      <c r="C42" s="16"/>
      <c r="D42" s="16"/>
      <c r="E42" s="16"/>
      <c r="F42" s="16"/>
      <c r="G42" s="16"/>
      <c r="H42" s="16"/>
      <c r="I42" s="16"/>
      <c r="J42" s="16"/>
      <c r="K42" s="16"/>
      <c r="L42" s="16"/>
      <c r="M42" s="16"/>
      <c r="N42" s="16"/>
      <c r="O42" s="16"/>
      <c r="P42" s="16"/>
      <c r="Q42" s="16"/>
      <c r="R42" s="16"/>
      <c r="S42" s="16"/>
    </row>
    <row r="43" spans="1:19" x14ac:dyDescent="0.2">
      <c r="A43" s="28" t="s">
        <v>37</v>
      </c>
      <c r="B43" s="16"/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  <c r="P43" s="16"/>
      <c r="Q43" s="16"/>
      <c r="R43" s="16"/>
      <c r="S43" s="16"/>
    </row>
    <row r="44" spans="1:19" x14ac:dyDescent="0.2">
      <c r="A44" s="28" t="s">
        <v>3</v>
      </c>
      <c r="B44" s="16"/>
      <c r="C44" s="16"/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16"/>
      <c r="P44" s="16"/>
      <c r="Q44" s="16"/>
      <c r="R44" s="16"/>
      <c r="S44" s="16"/>
    </row>
    <row r="45" spans="1:19" x14ac:dyDescent="0.2">
      <c r="A45" s="16"/>
      <c r="B45" s="16"/>
      <c r="C45" s="16"/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6"/>
      <c r="O45" s="16"/>
      <c r="P45" s="16"/>
      <c r="Q45" s="16"/>
      <c r="R45" s="16"/>
      <c r="S45" s="16"/>
    </row>
    <row r="46" spans="1:19" x14ac:dyDescent="0.2">
      <c r="A46" s="16"/>
      <c r="B46" s="16"/>
      <c r="C46" s="16"/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16"/>
      <c r="P46" s="16"/>
      <c r="Q46" s="16"/>
      <c r="R46" s="16"/>
      <c r="S46" s="16"/>
    </row>
    <row r="47" spans="1:19" x14ac:dyDescent="0.2">
      <c r="A47" s="16"/>
      <c r="B47" s="16"/>
      <c r="C47" s="16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  <c r="P47" s="16"/>
      <c r="Q47" s="16"/>
      <c r="R47" s="16"/>
      <c r="S47" s="16"/>
    </row>
    <row r="48" spans="1:19" x14ac:dyDescent="0.2">
      <c r="A48" s="16"/>
      <c r="B48" s="16"/>
      <c r="C48" s="16"/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  <c r="P48" s="16"/>
      <c r="Q48" s="16"/>
      <c r="R48" s="16"/>
      <c r="S48" s="16"/>
    </row>
    <row r="49" spans="1:19" x14ac:dyDescent="0.2">
      <c r="A49" s="16"/>
      <c r="B49" s="16"/>
      <c r="C49" s="16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  <c r="P49" s="16"/>
      <c r="Q49" s="16"/>
      <c r="R49" s="16"/>
      <c r="S49" s="16"/>
    </row>
    <row r="50" spans="1:19" x14ac:dyDescent="0.2">
      <c r="A50" s="16"/>
      <c r="B50" s="16"/>
      <c r="C50" s="16"/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6"/>
      <c r="P50" s="16"/>
      <c r="Q50" s="16"/>
      <c r="R50" s="16"/>
      <c r="S50" s="16"/>
    </row>
    <row r="51" spans="1:19" x14ac:dyDescent="0.2">
      <c r="A51" s="16"/>
      <c r="B51" s="16"/>
      <c r="C51" s="16"/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16"/>
      <c r="P51" s="16"/>
      <c r="Q51" s="16"/>
      <c r="R51" s="16"/>
      <c r="S51" s="16"/>
    </row>
    <row r="52" spans="1:19" x14ac:dyDescent="0.2">
      <c r="A52" s="16"/>
      <c r="B52" s="16"/>
      <c r="C52" s="16"/>
      <c r="D52" s="16"/>
      <c r="E52" s="16"/>
      <c r="F52" s="16"/>
      <c r="G52" s="16"/>
      <c r="H52" s="16"/>
      <c r="I52" s="16"/>
      <c r="J52" s="16"/>
      <c r="K52" s="16"/>
      <c r="L52" s="16"/>
      <c r="M52" s="16"/>
      <c r="N52" s="16"/>
      <c r="O52" s="16"/>
      <c r="P52" s="16"/>
      <c r="Q52" s="16"/>
      <c r="R52" s="16"/>
      <c r="S52" s="16"/>
    </row>
    <row r="53" spans="1:19" x14ac:dyDescent="0.2">
      <c r="A53" s="16"/>
      <c r="B53" s="16"/>
      <c r="C53" s="16"/>
      <c r="D53" s="16"/>
      <c r="E53" s="16"/>
      <c r="F53" s="16"/>
      <c r="G53" s="16"/>
      <c r="H53" s="16"/>
      <c r="I53" s="16"/>
      <c r="J53" s="16"/>
      <c r="K53" s="16"/>
      <c r="L53" s="16"/>
      <c r="M53" s="16"/>
      <c r="N53" s="16"/>
      <c r="O53" s="16"/>
      <c r="P53" s="16"/>
      <c r="Q53" s="16"/>
      <c r="R53" s="16"/>
      <c r="S53" s="16"/>
    </row>
  </sheetData>
  <mergeCells count="15">
    <mergeCell ref="N3:O3"/>
    <mergeCell ref="P3:Q3"/>
    <mergeCell ref="A3:C4"/>
    <mergeCell ref="D3:E3"/>
    <mergeCell ref="F3:G3"/>
    <mergeCell ref="H3:I3"/>
    <mergeCell ref="J3:K3"/>
    <mergeCell ref="L3:M3"/>
    <mergeCell ref="B33:B36"/>
    <mergeCell ref="A5:A36"/>
    <mergeCell ref="B5:C5"/>
    <mergeCell ref="B6:B7"/>
    <mergeCell ref="B8:B11"/>
    <mergeCell ref="B12:B21"/>
    <mergeCell ref="B22:B32"/>
  </mergeCells>
  <pageMargins left="0.78740157499999996" right="0.78740157499999996" top="0.984251969" bottom="0.984251969" header="0.5" footer="0.5"/>
  <pageSetup paperSize="9" orientation="portrait" horizontalDpi="4294967292" verticalDpi="4294967292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S53"/>
  <sheetViews>
    <sheetView zoomScaleNormal="100" workbookViewId="0">
      <pane xSplit="3" ySplit="4" topLeftCell="D5" activePane="bottomRight" state="frozen"/>
      <selection activeCell="D5" sqref="D5"/>
      <selection pane="topRight" activeCell="D5" sqref="D5"/>
      <selection pane="bottomLeft" activeCell="D5" sqref="D5"/>
      <selection pane="bottomRight" activeCell="D5" sqref="D5"/>
    </sheetView>
  </sheetViews>
  <sheetFormatPr baseColWidth="10" defaultRowHeight="14.25" x14ac:dyDescent="0.2"/>
  <cols>
    <col min="1" max="1" width="10.625" customWidth="1"/>
    <col min="2" max="2" width="14" customWidth="1"/>
    <col min="3" max="3" width="34.75" bestFit="1" customWidth="1"/>
    <col min="4" max="17" width="8.75" customWidth="1"/>
    <col min="18" max="18" width="1.25" customWidth="1"/>
  </cols>
  <sheetData>
    <row r="1" spans="1:19" x14ac:dyDescent="0.2">
      <c r="A1" s="13" t="s">
        <v>39</v>
      </c>
      <c r="B1" s="2"/>
      <c r="C1" s="2"/>
      <c r="D1" s="4"/>
      <c r="E1" s="4"/>
      <c r="F1" s="4"/>
      <c r="G1" s="4"/>
      <c r="H1" s="4"/>
      <c r="I1" s="4"/>
      <c r="J1" s="16"/>
      <c r="K1" s="16"/>
      <c r="L1" s="16"/>
      <c r="M1" s="16"/>
      <c r="N1" s="16"/>
      <c r="O1" s="16"/>
      <c r="P1" s="16"/>
      <c r="Q1" s="9" t="s">
        <v>38</v>
      </c>
      <c r="R1" s="16"/>
      <c r="S1" s="16"/>
    </row>
    <row r="2" spans="1:19" x14ac:dyDescent="0.2">
      <c r="A2" s="1"/>
      <c r="B2" s="1"/>
      <c r="C2" s="1"/>
      <c r="D2" s="5"/>
      <c r="E2" s="5"/>
      <c r="F2" s="5"/>
      <c r="G2" s="5"/>
      <c r="H2" s="5"/>
      <c r="I2" s="5"/>
      <c r="J2" s="16"/>
      <c r="K2" s="16"/>
      <c r="L2" s="16"/>
      <c r="M2" s="16"/>
      <c r="N2" s="16"/>
      <c r="O2" s="16"/>
      <c r="P2" s="16"/>
      <c r="R2" s="16"/>
      <c r="S2" s="16"/>
    </row>
    <row r="3" spans="1:19" ht="27" customHeight="1" x14ac:dyDescent="0.2">
      <c r="A3" s="109" t="s">
        <v>40</v>
      </c>
      <c r="B3" s="110"/>
      <c r="C3" s="111"/>
      <c r="D3" s="99" t="s">
        <v>0</v>
      </c>
      <c r="E3" s="100"/>
      <c r="F3" s="99" t="s">
        <v>77</v>
      </c>
      <c r="G3" s="100"/>
      <c r="H3" s="99" t="s">
        <v>78</v>
      </c>
      <c r="I3" s="100"/>
      <c r="J3" s="99" t="s">
        <v>79</v>
      </c>
      <c r="K3" s="100"/>
      <c r="L3" s="99" t="s">
        <v>80</v>
      </c>
      <c r="M3" s="100"/>
      <c r="N3" s="99" t="s">
        <v>81</v>
      </c>
      <c r="O3" s="100"/>
      <c r="P3" s="99" t="s">
        <v>4</v>
      </c>
      <c r="Q3" s="100"/>
      <c r="R3" s="16"/>
      <c r="S3" s="16"/>
    </row>
    <row r="4" spans="1:19" ht="39" customHeight="1" x14ac:dyDescent="0.2">
      <c r="A4" s="112"/>
      <c r="B4" s="113"/>
      <c r="C4" s="114"/>
      <c r="D4" s="17" t="s">
        <v>1</v>
      </c>
      <c r="E4" s="17" t="s">
        <v>5</v>
      </c>
      <c r="F4" s="17" t="s">
        <v>1</v>
      </c>
      <c r="G4" s="17" t="s">
        <v>5</v>
      </c>
      <c r="H4" s="17" t="s">
        <v>1</v>
      </c>
      <c r="I4" s="17" t="s">
        <v>5</v>
      </c>
      <c r="J4" s="17" t="s">
        <v>1</v>
      </c>
      <c r="K4" s="17" t="s">
        <v>5</v>
      </c>
      <c r="L4" s="17" t="s">
        <v>1</v>
      </c>
      <c r="M4" s="17" t="s">
        <v>5</v>
      </c>
      <c r="N4" s="17" t="s">
        <v>1</v>
      </c>
      <c r="O4" s="17" t="s">
        <v>5</v>
      </c>
      <c r="P4" s="17" t="s">
        <v>1</v>
      </c>
      <c r="Q4" s="17" t="s">
        <v>5</v>
      </c>
      <c r="R4" s="16"/>
      <c r="S4" s="16"/>
    </row>
    <row r="5" spans="1:19" ht="12.95" customHeight="1" x14ac:dyDescent="0.25">
      <c r="A5" s="103" t="s">
        <v>22</v>
      </c>
      <c r="B5" s="104" t="s">
        <v>0</v>
      </c>
      <c r="C5" s="105"/>
      <c r="D5" s="33">
        <v>233662</v>
      </c>
      <c r="E5" s="34">
        <v>3.0000000000000001E-3</v>
      </c>
      <c r="F5" s="33">
        <v>150809</v>
      </c>
      <c r="G5" s="37">
        <v>1.6E-2</v>
      </c>
      <c r="H5" s="33">
        <v>30363</v>
      </c>
      <c r="I5" s="37">
        <v>5.8000000000000003E-2</v>
      </c>
      <c r="J5" s="33">
        <v>37469</v>
      </c>
      <c r="K5" s="37">
        <v>5.6000000000000001E-2</v>
      </c>
      <c r="L5" s="33">
        <v>6901</v>
      </c>
      <c r="M5" s="37">
        <v>0.14299999999999999</v>
      </c>
      <c r="N5" s="33" t="s">
        <v>112</v>
      </c>
      <c r="O5" s="37" t="s">
        <v>113</v>
      </c>
      <c r="P5" s="33">
        <v>7930</v>
      </c>
      <c r="Q5" s="37">
        <v>0.12</v>
      </c>
      <c r="R5" s="16"/>
      <c r="S5" s="16"/>
    </row>
    <row r="6" spans="1:19" ht="12.95" customHeight="1" x14ac:dyDescent="0.25">
      <c r="A6" s="103"/>
      <c r="B6" s="106" t="s">
        <v>41</v>
      </c>
      <c r="C6" s="18" t="s">
        <v>42</v>
      </c>
      <c r="D6" s="35">
        <v>113626</v>
      </c>
      <c r="E6" s="36">
        <v>2.4E-2</v>
      </c>
      <c r="F6" s="35">
        <v>74769</v>
      </c>
      <c r="G6" s="38">
        <v>3.3000000000000002E-2</v>
      </c>
      <c r="H6" s="35">
        <v>11808</v>
      </c>
      <c r="I6" s="38">
        <v>9.7000000000000003E-2</v>
      </c>
      <c r="J6" s="35">
        <v>19564</v>
      </c>
      <c r="K6" s="38">
        <v>8.3000000000000004E-2</v>
      </c>
      <c r="L6" s="35">
        <v>3818</v>
      </c>
      <c r="M6" s="38">
        <v>0.19900000000000001</v>
      </c>
      <c r="N6" s="35" t="s">
        <v>100</v>
      </c>
      <c r="O6" s="38" t="s">
        <v>101</v>
      </c>
      <c r="P6" s="35">
        <v>3514</v>
      </c>
      <c r="Q6" s="38">
        <v>0.184</v>
      </c>
      <c r="R6" s="16"/>
      <c r="S6" s="16"/>
    </row>
    <row r="7" spans="1:19" ht="15" x14ac:dyDescent="0.25">
      <c r="A7" s="103"/>
      <c r="B7" s="106"/>
      <c r="C7" s="18" t="s">
        <v>43</v>
      </c>
      <c r="D7" s="35">
        <v>120036</v>
      </c>
      <c r="E7" s="36">
        <v>2.1999999999999999E-2</v>
      </c>
      <c r="F7" s="35">
        <v>76040</v>
      </c>
      <c r="G7" s="38">
        <v>3.2000000000000001E-2</v>
      </c>
      <c r="H7" s="35">
        <v>18555</v>
      </c>
      <c r="I7" s="38">
        <v>7.5999999999999998E-2</v>
      </c>
      <c r="J7" s="35">
        <v>17905</v>
      </c>
      <c r="K7" s="38">
        <v>8.2000000000000003E-2</v>
      </c>
      <c r="L7" s="35">
        <v>3083</v>
      </c>
      <c r="M7" s="38">
        <v>0.20699999999999999</v>
      </c>
      <c r="N7" s="35" t="s">
        <v>100</v>
      </c>
      <c r="O7" s="38" t="s">
        <v>101</v>
      </c>
      <c r="P7" s="35">
        <v>4416</v>
      </c>
      <c r="Q7" s="38">
        <v>0.161</v>
      </c>
      <c r="R7" s="16"/>
      <c r="S7" s="16"/>
    </row>
    <row r="8" spans="1:19" ht="15" x14ac:dyDescent="0.25">
      <c r="A8" s="103"/>
      <c r="B8" s="106" t="s">
        <v>44</v>
      </c>
      <c r="C8" s="18" t="s">
        <v>71</v>
      </c>
      <c r="D8" s="35">
        <v>29974</v>
      </c>
      <c r="E8" s="36">
        <v>6.2E-2</v>
      </c>
      <c r="F8" s="35">
        <v>20729</v>
      </c>
      <c r="G8" s="38">
        <v>7.3999999999999996E-2</v>
      </c>
      <c r="H8" s="35">
        <v>3155</v>
      </c>
      <c r="I8" s="38">
        <v>0.19700000000000001</v>
      </c>
      <c r="J8" s="35">
        <v>2947</v>
      </c>
      <c r="K8" s="38">
        <v>0.23499999999999999</v>
      </c>
      <c r="L8" s="35">
        <v>2310</v>
      </c>
      <c r="M8" s="38">
        <v>0.26</v>
      </c>
      <c r="N8" s="35" t="s">
        <v>100</v>
      </c>
      <c r="O8" s="38" t="s">
        <v>101</v>
      </c>
      <c r="P8" s="35" t="s">
        <v>294</v>
      </c>
      <c r="Q8" s="38" t="s">
        <v>737</v>
      </c>
      <c r="R8" s="16"/>
      <c r="S8" s="16"/>
    </row>
    <row r="9" spans="1:19" ht="15" x14ac:dyDescent="0.25">
      <c r="A9" s="103"/>
      <c r="B9" s="106"/>
      <c r="C9" s="18" t="s">
        <v>72</v>
      </c>
      <c r="D9" s="35">
        <v>69051</v>
      </c>
      <c r="E9" s="36">
        <v>3.6999999999999998E-2</v>
      </c>
      <c r="F9" s="35">
        <v>38328</v>
      </c>
      <c r="G9" s="38">
        <v>5.1999999999999998E-2</v>
      </c>
      <c r="H9" s="35">
        <v>8388</v>
      </c>
      <c r="I9" s="38">
        <v>0.11700000000000001</v>
      </c>
      <c r="J9" s="35">
        <v>16926</v>
      </c>
      <c r="K9" s="38">
        <v>9.0999999999999998E-2</v>
      </c>
      <c r="L9" s="35">
        <v>3646</v>
      </c>
      <c r="M9" s="38">
        <v>0.19700000000000001</v>
      </c>
      <c r="N9" s="35" t="s">
        <v>100</v>
      </c>
      <c r="O9" s="38" t="s">
        <v>101</v>
      </c>
      <c r="P9" s="35">
        <v>1762</v>
      </c>
      <c r="Q9" s="38">
        <v>0.26800000000000002</v>
      </c>
      <c r="R9" s="16"/>
      <c r="S9" s="16"/>
    </row>
    <row r="10" spans="1:19" ht="15" x14ac:dyDescent="0.25">
      <c r="A10" s="103"/>
      <c r="B10" s="106"/>
      <c r="C10" s="18" t="s">
        <v>73</v>
      </c>
      <c r="D10" s="35">
        <v>80607</v>
      </c>
      <c r="E10" s="36">
        <v>0.03</v>
      </c>
      <c r="F10" s="35">
        <v>52539</v>
      </c>
      <c r="G10" s="38">
        <v>0.04</v>
      </c>
      <c r="H10" s="35">
        <v>10945</v>
      </c>
      <c r="I10" s="38">
        <v>9.8000000000000004E-2</v>
      </c>
      <c r="J10" s="35">
        <v>13237</v>
      </c>
      <c r="K10" s="38">
        <v>9.2999999999999999E-2</v>
      </c>
      <c r="L10" s="35" t="s">
        <v>1271</v>
      </c>
      <c r="M10" s="38" t="s">
        <v>263</v>
      </c>
      <c r="N10" s="35" t="s">
        <v>100</v>
      </c>
      <c r="O10" s="38" t="s">
        <v>101</v>
      </c>
      <c r="P10" s="35">
        <v>3009</v>
      </c>
      <c r="Q10" s="38">
        <v>0.191</v>
      </c>
      <c r="R10" s="16"/>
      <c r="S10" s="16"/>
    </row>
    <row r="11" spans="1:19" ht="15" x14ac:dyDescent="0.25">
      <c r="A11" s="103"/>
      <c r="B11" s="106"/>
      <c r="C11" s="18" t="s">
        <v>45</v>
      </c>
      <c r="D11" s="35">
        <v>54030</v>
      </c>
      <c r="E11" s="36">
        <v>4.1000000000000002E-2</v>
      </c>
      <c r="F11" s="35">
        <v>39213</v>
      </c>
      <c r="G11" s="38">
        <v>0.05</v>
      </c>
      <c r="H11" s="35">
        <v>7874</v>
      </c>
      <c r="I11" s="38">
        <v>0.12</v>
      </c>
      <c r="J11" s="35">
        <v>4359</v>
      </c>
      <c r="K11" s="38">
        <v>0.16800000000000001</v>
      </c>
      <c r="L11" s="35" t="s">
        <v>100</v>
      </c>
      <c r="M11" s="38" t="s">
        <v>101</v>
      </c>
      <c r="N11" s="35" t="s">
        <v>100</v>
      </c>
      <c r="O11" s="38" t="s">
        <v>101</v>
      </c>
      <c r="P11" s="35">
        <v>2481</v>
      </c>
      <c r="Q11" s="38">
        <v>0.218</v>
      </c>
      <c r="R11" s="16"/>
      <c r="S11" s="16"/>
    </row>
    <row r="12" spans="1:19" ht="15" x14ac:dyDescent="0.25">
      <c r="A12" s="103"/>
      <c r="B12" s="107" t="s">
        <v>46</v>
      </c>
      <c r="C12" s="20" t="s">
        <v>74</v>
      </c>
      <c r="D12" s="35">
        <v>94522</v>
      </c>
      <c r="E12" s="36">
        <v>2.8000000000000001E-2</v>
      </c>
      <c r="F12" s="35">
        <v>59590</v>
      </c>
      <c r="G12" s="38">
        <v>3.7999999999999999E-2</v>
      </c>
      <c r="H12" s="35">
        <v>10694</v>
      </c>
      <c r="I12" s="38">
        <v>0.10199999999999999</v>
      </c>
      <c r="J12" s="35">
        <v>17568</v>
      </c>
      <c r="K12" s="38">
        <v>8.6999999999999994E-2</v>
      </c>
      <c r="L12" s="35">
        <v>3685</v>
      </c>
      <c r="M12" s="38">
        <v>0.19900000000000001</v>
      </c>
      <c r="N12" s="35" t="s">
        <v>100</v>
      </c>
      <c r="O12" s="38" t="s">
        <v>101</v>
      </c>
      <c r="P12" s="35">
        <v>2875</v>
      </c>
      <c r="Q12" s="38">
        <v>0.20200000000000001</v>
      </c>
      <c r="R12" s="16"/>
      <c r="S12" s="16"/>
    </row>
    <row r="13" spans="1:19" ht="15" x14ac:dyDescent="0.25">
      <c r="A13" s="103"/>
      <c r="B13" s="107"/>
      <c r="C13" s="19" t="s">
        <v>75</v>
      </c>
      <c r="D13" s="35">
        <v>12571</v>
      </c>
      <c r="E13" s="36">
        <v>9.4E-2</v>
      </c>
      <c r="F13" s="35">
        <v>7518</v>
      </c>
      <c r="G13" s="38">
        <v>0.121</v>
      </c>
      <c r="H13" s="35">
        <v>2230</v>
      </c>
      <c r="I13" s="38">
        <v>0.22500000000000001</v>
      </c>
      <c r="J13" s="35">
        <v>1950</v>
      </c>
      <c r="K13" s="38">
        <v>0.25600000000000001</v>
      </c>
      <c r="L13" s="35" t="s">
        <v>656</v>
      </c>
      <c r="M13" s="38" t="s">
        <v>851</v>
      </c>
      <c r="N13" s="35" t="s">
        <v>100</v>
      </c>
      <c r="O13" s="38" t="s">
        <v>101</v>
      </c>
      <c r="P13" s="35" t="s">
        <v>864</v>
      </c>
      <c r="Q13" s="38" t="s">
        <v>468</v>
      </c>
      <c r="R13" s="16"/>
      <c r="S13" s="16"/>
    </row>
    <row r="14" spans="1:19" ht="15" x14ac:dyDescent="0.25">
      <c r="A14" s="103"/>
      <c r="B14" s="107"/>
      <c r="C14" s="19" t="s">
        <v>76</v>
      </c>
      <c r="D14" s="35">
        <v>14274</v>
      </c>
      <c r="E14" s="36">
        <v>8.6999999999999994E-2</v>
      </c>
      <c r="F14" s="35">
        <v>9446</v>
      </c>
      <c r="G14" s="38">
        <v>0.107</v>
      </c>
      <c r="H14" s="35">
        <v>1953</v>
      </c>
      <c r="I14" s="38">
        <v>0.24</v>
      </c>
      <c r="J14" s="35">
        <v>1925</v>
      </c>
      <c r="K14" s="38">
        <v>0.26200000000000001</v>
      </c>
      <c r="L14" s="35" t="s">
        <v>852</v>
      </c>
      <c r="M14" s="38" t="s">
        <v>165</v>
      </c>
      <c r="N14" s="35" t="s">
        <v>100</v>
      </c>
      <c r="O14" s="38" t="s">
        <v>101</v>
      </c>
      <c r="P14" s="35" t="s">
        <v>637</v>
      </c>
      <c r="Q14" s="38" t="s">
        <v>142</v>
      </c>
      <c r="R14" s="16"/>
      <c r="S14" s="16"/>
    </row>
    <row r="15" spans="1:19" ht="15" x14ac:dyDescent="0.25">
      <c r="A15" s="103"/>
      <c r="B15" s="107"/>
      <c r="C15" s="19" t="s">
        <v>47</v>
      </c>
      <c r="D15" s="35">
        <v>18067</v>
      </c>
      <c r="E15" s="36">
        <v>7.6999999999999999E-2</v>
      </c>
      <c r="F15" s="35">
        <v>12936</v>
      </c>
      <c r="G15" s="38">
        <v>9.0999999999999998E-2</v>
      </c>
      <c r="H15" s="35">
        <v>2240</v>
      </c>
      <c r="I15" s="38">
        <v>0.223</v>
      </c>
      <c r="J15" s="35">
        <v>2165</v>
      </c>
      <c r="K15" s="38">
        <v>0.24199999999999999</v>
      </c>
      <c r="L15" s="35" t="s">
        <v>278</v>
      </c>
      <c r="M15" s="38" t="s">
        <v>550</v>
      </c>
      <c r="N15" s="35" t="s">
        <v>100</v>
      </c>
      <c r="O15" s="38" t="s">
        <v>101</v>
      </c>
      <c r="P15" s="35" t="s">
        <v>865</v>
      </c>
      <c r="Q15" s="38" t="s">
        <v>413</v>
      </c>
      <c r="R15" s="16"/>
      <c r="S15" s="16"/>
    </row>
    <row r="16" spans="1:19" ht="15" x14ac:dyDescent="0.25">
      <c r="A16" s="103"/>
      <c r="B16" s="107"/>
      <c r="C16" s="20" t="s">
        <v>48</v>
      </c>
      <c r="D16" s="35">
        <v>6874</v>
      </c>
      <c r="E16" s="36">
        <v>0.13500000000000001</v>
      </c>
      <c r="F16" s="35">
        <v>3264</v>
      </c>
      <c r="G16" s="38">
        <v>0.19</v>
      </c>
      <c r="H16" s="35" t="s">
        <v>835</v>
      </c>
      <c r="I16" s="38" t="s">
        <v>536</v>
      </c>
      <c r="J16" s="35">
        <v>1970</v>
      </c>
      <c r="K16" s="38">
        <v>0.27</v>
      </c>
      <c r="L16" s="35" t="s">
        <v>853</v>
      </c>
      <c r="M16" s="38" t="s">
        <v>760</v>
      </c>
      <c r="N16" s="35" t="s">
        <v>100</v>
      </c>
      <c r="O16" s="38" t="s">
        <v>101</v>
      </c>
      <c r="P16" s="35" t="s">
        <v>631</v>
      </c>
      <c r="Q16" s="38" t="s">
        <v>661</v>
      </c>
      <c r="R16" s="16"/>
      <c r="S16" s="16"/>
    </row>
    <row r="17" spans="1:19" ht="15" x14ac:dyDescent="0.25">
      <c r="A17" s="103"/>
      <c r="B17" s="107"/>
      <c r="C17" s="20" t="s">
        <v>49</v>
      </c>
      <c r="D17" s="35">
        <v>13723</v>
      </c>
      <c r="E17" s="36">
        <v>9.4E-2</v>
      </c>
      <c r="F17" s="35">
        <v>9495</v>
      </c>
      <c r="G17" s="38">
        <v>0.111</v>
      </c>
      <c r="H17" s="35" t="s">
        <v>836</v>
      </c>
      <c r="I17" s="38" t="s">
        <v>488</v>
      </c>
      <c r="J17" s="35" t="s">
        <v>845</v>
      </c>
      <c r="K17" s="38" t="s">
        <v>846</v>
      </c>
      <c r="L17" s="35" t="s">
        <v>492</v>
      </c>
      <c r="M17" s="38" t="s">
        <v>854</v>
      </c>
      <c r="N17" s="35" t="s">
        <v>100</v>
      </c>
      <c r="O17" s="38" t="s">
        <v>101</v>
      </c>
      <c r="P17" s="35" t="s">
        <v>866</v>
      </c>
      <c r="Q17" s="38" t="s">
        <v>867</v>
      </c>
      <c r="R17" s="16"/>
      <c r="S17" s="16"/>
    </row>
    <row r="18" spans="1:19" ht="15" x14ac:dyDescent="0.25">
      <c r="A18" s="103"/>
      <c r="B18" s="107"/>
      <c r="C18" s="20" t="s">
        <v>50</v>
      </c>
      <c r="D18" s="35">
        <v>10592</v>
      </c>
      <c r="E18" s="36">
        <v>0.10299999999999999</v>
      </c>
      <c r="F18" s="35">
        <v>4940</v>
      </c>
      <c r="G18" s="38">
        <v>0.14799999999999999</v>
      </c>
      <c r="H18" s="35" t="s">
        <v>837</v>
      </c>
      <c r="I18" s="38" t="s">
        <v>825</v>
      </c>
      <c r="J18" s="35">
        <v>3843</v>
      </c>
      <c r="K18" s="38">
        <v>0.183</v>
      </c>
      <c r="L18" s="35" t="s">
        <v>282</v>
      </c>
      <c r="M18" s="38" t="s">
        <v>855</v>
      </c>
      <c r="N18" s="35" t="s">
        <v>100</v>
      </c>
      <c r="O18" s="38" t="s">
        <v>101</v>
      </c>
      <c r="P18" s="35" t="s">
        <v>719</v>
      </c>
      <c r="Q18" s="38" t="s">
        <v>169</v>
      </c>
      <c r="R18" s="16"/>
      <c r="S18" s="16"/>
    </row>
    <row r="19" spans="1:19" ht="15" x14ac:dyDescent="0.25">
      <c r="A19" s="103"/>
      <c r="B19" s="107"/>
      <c r="C19" s="20" t="s">
        <v>51</v>
      </c>
      <c r="D19" s="35">
        <v>59818</v>
      </c>
      <c r="E19" s="36">
        <v>3.7999999999999999E-2</v>
      </c>
      <c r="F19" s="35">
        <v>42086</v>
      </c>
      <c r="G19" s="38">
        <v>4.7E-2</v>
      </c>
      <c r="H19" s="35">
        <v>8937</v>
      </c>
      <c r="I19" s="38">
        <v>0.112</v>
      </c>
      <c r="J19" s="35">
        <v>5845</v>
      </c>
      <c r="K19" s="38">
        <v>0.14499999999999999</v>
      </c>
      <c r="L19" s="35" t="s">
        <v>503</v>
      </c>
      <c r="M19" s="38" t="s">
        <v>441</v>
      </c>
      <c r="N19" s="35" t="s">
        <v>100</v>
      </c>
      <c r="O19" s="38" t="s">
        <v>101</v>
      </c>
      <c r="P19" s="35">
        <v>2765</v>
      </c>
      <c r="Q19" s="38">
        <v>0.20599999999999999</v>
      </c>
      <c r="R19" s="16"/>
      <c r="S19" s="16"/>
    </row>
    <row r="20" spans="1:19" ht="15" x14ac:dyDescent="0.25">
      <c r="A20" s="103"/>
      <c r="B20" s="107"/>
      <c r="C20" s="20" t="s">
        <v>52</v>
      </c>
      <c r="D20" s="35">
        <v>2798</v>
      </c>
      <c r="E20" s="36">
        <v>0.21099999999999999</v>
      </c>
      <c r="F20" s="35" t="s">
        <v>832</v>
      </c>
      <c r="G20" s="38" t="s">
        <v>833</v>
      </c>
      <c r="H20" s="35" t="s">
        <v>402</v>
      </c>
      <c r="I20" s="38" t="s">
        <v>838</v>
      </c>
      <c r="J20" s="35" t="s">
        <v>847</v>
      </c>
      <c r="K20" s="38" t="s">
        <v>704</v>
      </c>
      <c r="L20" s="35" t="s">
        <v>100</v>
      </c>
      <c r="M20" s="38" t="s">
        <v>101</v>
      </c>
      <c r="N20" s="35" t="s">
        <v>100</v>
      </c>
      <c r="O20" s="38" t="s">
        <v>101</v>
      </c>
      <c r="P20" s="35" t="s">
        <v>100</v>
      </c>
      <c r="Q20" s="38" t="s">
        <v>101</v>
      </c>
      <c r="R20" s="16"/>
      <c r="S20" s="16"/>
    </row>
    <row r="21" spans="1:19" ht="15" x14ac:dyDescent="0.25">
      <c r="A21" s="103"/>
      <c r="B21" s="107"/>
      <c r="C21" s="20" t="s">
        <v>53</v>
      </c>
      <c r="D21" s="35" t="s">
        <v>831</v>
      </c>
      <c r="E21" s="36" t="s">
        <v>763</v>
      </c>
      <c r="F21" s="35" t="s">
        <v>100</v>
      </c>
      <c r="G21" s="38" t="s">
        <v>101</v>
      </c>
      <c r="H21" s="35" t="s">
        <v>100</v>
      </c>
      <c r="I21" s="38" t="s">
        <v>101</v>
      </c>
      <c r="J21" s="35" t="s">
        <v>567</v>
      </c>
      <c r="K21" s="38" t="s">
        <v>378</v>
      </c>
      <c r="L21" s="35" t="s">
        <v>100</v>
      </c>
      <c r="M21" s="38" t="s">
        <v>101</v>
      </c>
      <c r="N21" s="35" t="s">
        <v>100</v>
      </c>
      <c r="O21" s="38" t="s">
        <v>101</v>
      </c>
      <c r="P21" s="35" t="s">
        <v>100</v>
      </c>
      <c r="Q21" s="38" t="s">
        <v>101</v>
      </c>
      <c r="R21" s="16"/>
      <c r="S21" s="16"/>
    </row>
    <row r="22" spans="1:19" ht="15" x14ac:dyDescent="0.25">
      <c r="A22" s="103"/>
      <c r="B22" s="107" t="s">
        <v>54</v>
      </c>
      <c r="C22" s="19" t="s">
        <v>55</v>
      </c>
      <c r="D22" s="35">
        <v>13043</v>
      </c>
      <c r="E22" s="36">
        <v>9.2999999999999999E-2</v>
      </c>
      <c r="F22" s="35">
        <v>8748</v>
      </c>
      <c r="G22" s="38">
        <v>0.113</v>
      </c>
      <c r="H22" s="35" t="s">
        <v>128</v>
      </c>
      <c r="I22" s="38" t="s">
        <v>303</v>
      </c>
      <c r="J22" s="35">
        <v>2604</v>
      </c>
      <c r="K22" s="38">
        <v>0.22600000000000001</v>
      </c>
      <c r="L22" s="35" t="s">
        <v>687</v>
      </c>
      <c r="M22" s="38" t="s">
        <v>378</v>
      </c>
      <c r="N22" s="35" t="s">
        <v>100</v>
      </c>
      <c r="O22" s="38" t="s">
        <v>101</v>
      </c>
      <c r="P22" s="35" t="s">
        <v>868</v>
      </c>
      <c r="Q22" s="38" t="s">
        <v>749</v>
      </c>
      <c r="R22" s="16"/>
      <c r="S22" s="16"/>
    </row>
    <row r="23" spans="1:19" ht="15" x14ac:dyDescent="0.25">
      <c r="A23" s="103"/>
      <c r="B23" s="107"/>
      <c r="C23" s="19" t="s">
        <v>56</v>
      </c>
      <c r="D23" s="35">
        <v>29023</v>
      </c>
      <c r="E23" s="36">
        <v>0.06</v>
      </c>
      <c r="F23" s="35">
        <v>20519</v>
      </c>
      <c r="G23" s="38">
        <v>7.1999999999999995E-2</v>
      </c>
      <c r="H23" s="35">
        <v>3395</v>
      </c>
      <c r="I23" s="38">
        <v>0.182</v>
      </c>
      <c r="J23" s="35">
        <v>4038</v>
      </c>
      <c r="K23" s="38">
        <v>0.18099999999999999</v>
      </c>
      <c r="L23" s="35" t="s">
        <v>290</v>
      </c>
      <c r="M23" s="38" t="s">
        <v>757</v>
      </c>
      <c r="N23" s="35" t="s">
        <v>100</v>
      </c>
      <c r="O23" s="38" t="s">
        <v>101</v>
      </c>
      <c r="P23" s="35" t="s">
        <v>869</v>
      </c>
      <c r="Q23" s="38" t="s">
        <v>439</v>
      </c>
      <c r="R23" s="16"/>
      <c r="S23" s="16"/>
    </row>
    <row r="24" spans="1:19" ht="15" x14ac:dyDescent="0.25">
      <c r="A24" s="103"/>
      <c r="B24" s="107"/>
      <c r="C24" s="19" t="s">
        <v>57</v>
      </c>
      <c r="D24" s="35">
        <v>30410</v>
      </c>
      <c r="E24" s="36">
        <v>5.8999999999999997E-2</v>
      </c>
      <c r="F24" s="35">
        <v>20811</v>
      </c>
      <c r="G24" s="38">
        <v>7.1999999999999995E-2</v>
      </c>
      <c r="H24" s="35">
        <v>3869</v>
      </c>
      <c r="I24" s="38">
        <v>0.17100000000000001</v>
      </c>
      <c r="J24" s="35">
        <v>3624</v>
      </c>
      <c r="K24" s="38">
        <v>0.191</v>
      </c>
      <c r="L24" s="35" t="s">
        <v>857</v>
      </c>
      <c r="M24" s="38" t="s">
        <v>486</v>
      </c>
      <c r="N24" s="35" t="s">
        <v>100</v>
      </c>
      <c r="O24" s="38" t="s">
        <v>101</v>
      </c>
      <c r="P24" s="35" t="s">
        <v>870</v>
      </c>
      <c r="Q24" s="38" t="s">
        <v>846</v>
      </c>
      <c r="R24" s="16"/>
      <c r="S24" s="16"/>
    </row>
    <row r="25" spans="1:19" ht="15" x14ac:dyDescent="0.25">
      <c r="A25" s="103"/>
      <c r="B25" s="107"/>
      <c r="C25" s="19" t="s">
        <v>58</v>
      </c>
      <c r="D25" s="35">
        <v>14647</v>
      </c>
      <c r="E25" s="36">
        <v>8.6999999999999994E-2</v>
      </c>
      <c r="F25" s="35">
        <v>9792</v>
      </c>
      <c r="G25" s="38">
        <v>0.106</v>
      </c>
      <c r="H25" s="35">
        <v>2095</v>
      </c>
      <c r="I25" s="38">
        <v>0.23499999999999999</v>
      </c>
      <c r="J25" s="35" t="s">
        <v>848</v>
      </c>
      <c r="K25" s="38" t="s">
        <v>450</v>
      </c>
      <c r="L25" s="35" t="s">
        <v>665</v>
      </c>
      <c r="M25" s="38" t="s">
        <v>858</v>
      </c>
      <c r="N25" s="35" t="s">
        <v>100</v>
      </c>
      <c r="O25" s="38" t="s">
        <v>101</v>
      </c>
      <c r="P25" s="35" t="s">
        <v>871</v>
      </c>
      <c r="Q25" s="38" t="s">
        <v>872</v>
      </c>
      <c r="R25" s="16"/>
      <c r="S25" s="16"/>
    </row>
    <row r="26" spans="1:19" ht="15" x14ac:dyDescent="0.25">
      <c r="A26" s="103"/>
      <c r="B26" s="107"/>
      <c r="C26" s="19" t="s">
        <v>59</v>
      </c>
      <c r="D26" s="35">
        <v>19778</v>
      </c>
      <c r="E26" s="36">
        <v>7.4999999999999997E-2</v>
      </c>
      <c r="F26" s="35">
        <v>11725</v>
      </c>
      <c r="G26" s="38">
        <v>9.7000000000000003E-2</v>
      </c>
      <c r="H26" s="35">
        <v>2810</v>
      </c>
      <c r="I26" s="38">
        <v>0.20100000000000001</v>
      </c>
      <c r="J26" s="35">
        <v>3434</v>
      </c>
      <c r="K26" s="38">
        <v>0.20200000000000001</v>
      </c>
      <c r="L26" s="35" t="s">
        <v>859</v>
      </c>
      <c r="M26" s="38" t="s">
        <v>803</v>
      </c>
      <c r="N26" s="35" t="s">
        <v>100</v>
      </c>
      <c r="O26" s="38" t="s">
        <v>101</v>
      </c>
      <c r="P26" s="35" t="s">
        <v>873</v>
      </c>
      <c r="Q26" s="38" t="s">
        <v>874</v>
      </c>
      <c r="R26" s="16"/>
      <c r="S26" s="16"/>
    </row>
    <row r="27" spans="1:19" ht="15" x14ac:dyDescent="0.25">
      <c r="A27" s="103"/>
      <c r="B27" s="107"/>
      <c r="C27" s="19" t="s">
        <v>60</v>
      </c>
      <c r="D27" s="35">
        <v>2097</v>
      </c>
      <c r="E27" s="36">
        <v>0.23799999999999999</v>
      </c>
      <c r="F27" s="35">
        <v>1809</v>
      </c>
      <c r="G27" s="38">
        <v>0.253</v>
      </c>
      <c r="H27" s="35" t="s">
        <v>100</v>
      </c>
      <c r="I27" s="38" t="s">
        <v>101</v>
      </c>
      <c r="J27" s="35" t="s">
        <v>100</v>
      </c>
      <c r="K27" s="38" t="s">
        <v>101</v>
      </c>
      <c r="L27" s="35" t="s">
        <v>100</v>
      </c>
      <c r="M27" s="38" t="s">
        <v>101</v>
      </c>
      <c r="N27" s="35" t="s">
        <v>100</v>
      </c>
      <c r="O27" s="38" t="s">
        <v>101</v>
      </c>
      <c r="P27" s="35" t="s">
        <v>100</v>
      </c>
      <c r="Q27" s="38" t="s">
        <v>101</v>
      </c>
      <c r="R27" s="16"/>
      <c r="S27" s="16"/>
    </row>
    <row r="28" spans="1:19" ht="15" x14ac:dyDescent="0.25">
      <c r="A28" s="103"/>
      <c r="B28" s="107"/>
      <c r="C28" s="19" t="s">
        <v>61</v>
      </c>
      <c r="D28" s="35">
        <v>12840</v>
      </c>
      <c r="E28" s="36">
        <v>9.7000000000000003E-2</v>
      </c>
      <c r="F28" s="35">
        <v>8408</v>
      </c>
      <c r="G28" s="38">
        <v>0.11700000000000001</v>
      </c>
      <c r="H28" s="35" t="s">
        <v>840</v>
      </c>
      <c r="I28" s="38" t="s">
        <v>197</v>
      </c>
      <c r="J28" s="35">
        <v>2424</v>
      </c>
      <c r="K28" s="38">
        <v>0.251</v>
      </c>
      <c r="L28" s="35" t="s">
        <v>860</v>
      </c>
      <c r="M28" s="38" t="s">
        <v>646</v>
      </c>
      <c r="N28" s="35" t="s">
        <v>100</v>
      </c>
      <c r="O28" s="38" t="s">
        <v>101</v>
      </c>
      <c r="P28" s="35" t="s">
        <v>868</v>
      </c>
      <c r="Q28" s="38" t="s">
        <v>115</v>
      </c>
      <c r="R28" s="16"/>
      <c r="S28" s="16"/>
    </row>
    <row r="29" spans="1:19" ht="15" x14ac:dyDescent="0.25">
      <c r="A29" s="103"/>
      <c r="B29" s="107"/>
      <c r="C29" s="19" t="s">
        <v>62</v>
      </c>
      <c r="D29" s="35">
        <v>4596</v>
      </c>
      <c r="E29" s="36">
        <v>0.16500000000000001</v>
      </c>
      <c r="F29" s="35">
        <v>2211</v>
      </c>
      <c r="G29" s="38">
        <v>0.22900000000000001</v>
      </c>
      <c r="H29" s="35" t="s">
        <v>841</v>
      </c>
      <c r="I29" s="38" t="s">
        <v>842</v>
      </c>
      <c r="J29" s="35" t="s">
        <v>849</v>
      </c>
      <c r="K29" s="38" t="s">
        <v>603</v>
      </c>
      <c r="L29" s="35" t="s">
        <v>100</v>
      </c>
      <c r="M29" s="38" t="s">
        <v>101</v>
      </c>
      <c r="N29" s="35" t="s">
        <v>100</v>
      </c>
      <c r="O29" s="38" t="s">
        <v>101</v>
      </c>
      <c r="P29" s="35" t="s">
        <v>776</v>
      </c>
      <c r="Q29" s="38" t="s">
        <v>93</v>
      </c>
      <c r="R29" s="16"/>
      <c r="S29" s="16"/>
    </row>
    <row r="30" spans="1:19" ht="15" x14ac:dyDescent="0.25">
      <c r="A30" s="103"/>
      <c r="B30" s="107"/>
      <c r="C30" s="19" t="s">
        <v>63</v>
      </c>
      <c r="D30" s="35">
        <v>7299</v>
      </c>
      <c r="E30" s="36">
        <v>0.13100000000000001</v>
      </c>
      <c r="F30" s="35">
        <v>2353</v>
      </c>
      <c r="G30" s="38">
        <v>0.221</v>
      </c>
      <c r="H30" s="35" t="s">
        <v>843</v>
      </c>
      <c r="I30" s="38" t="s">
        <v>222</v>
      </c>
      <c r="J30" s="35">
        <v>3247</v>
      </c>
      <c r="K30" s="38">
        <v>0.20799999999999999</v>
      </c>
      <c r="L30" s="35" t="s">
        <v>861</v>
      </c>
      <c r="M30" s="38" t="s">
        <v>760</v>
      </c>
      <c r="N30" s="35" t="s">
        <v>100</v>
      </c>
      <c r="O30" s="38" t="s">
        <v>101</v>
      </c>
      <c r="P30" s="35" t="s">
        <v>384</v>
      </c>
      <c r="Q30" s="38" t="s">
        <v>140</v>
      </c>
      <c r="R30" s="16"/>
      <c r="S30" s="16"/>
    </row>
    <row r="31" spans="1:19" ht="15" x14ac:dyDescent="0.25">
      <c r="A31" s="103"/>
      <c r="B31" s="107"/>
      <c r="C31" s="19" t="s">
        <v>64</v>
      </c>
      <c r="D31" s="35">
        <v>93804</v>
      </c>
      <c r="E31" s="36">
        <v>2.8000000000000001E-2</v>
      </c>
      <c r="F31" s="35">
        <v>61195</v>
      </c>
      <c r="G31" s="38">
        <v>3.6999999999999998E-2</v>
      </c>
      <c r="H31" s="35">
        <v>13217</v>
      </c>
      <c r="I31" s="38">
        <v>9.0999999999999998E-2</v>
      </c>
      <c r="J31" s="35">
        <v>13592</v>
      </c>
      <c r="K31" s="38">
        <v>9.6000000000000002E-2</v>
      </c>
      <c r="L31" s="35">
        <v>1936</v>
      </c>
      <c r="M31" s="38">
        <v>0.27500000000000002</v>
      </c>
      <c r="N31" s="35" t="s">
        <v>100</v>
      </c>
      <c r="O31" s="38" t="s">
        <v>101</v>
      </c>
      <c r="P31" s="35">
        <v>3784</v>
      </c>
      <c r="Q31" s="38">
        <v>0.17699999999999999</v>
      </c>
      <c r="R31" s="16"/>
      <c r="S31" s="16"/>
    </row>
    <row r="32" spans="1:19" ht="15" x14ac:dyDescent="0.25">
      <c r="A32" s="103"/>
      <c r="B32" s="108"/>
      <c r="C32" s="21" t="s">
        <v>65</v>
      </c>
      <c r="D32" s="35">
        <v>6127</v>
      </c>
      <c r="E32" s="36">
        <v>0.14000000000000001</v>
      </c>
      <c r="F32" s="35">
        <v>3240</v>
      </c>
      <c r="G32" s="38">
        <v>0.189</v>
      </c>
      <c r="H32" s="35" t="s">
        <v>844</v>
      </c>
      <c r="I32" s="38" t="s">
        <v>220</v>
      </c>
      <c r="J32" s="35" t="s">
        <v>850</v>
      </c>
      <c r="K32" s="38" t="s">
        <v>450</v>
      </c>
      <c r="L32" s="35" t="s">
        <v>862</v>
      </c>
      <c r="M32" s="38" t="s">
        <v>863</v>
      </c>
      <c r="N32" s="35" t="s">
        <v>100</v>
      </c>
      <c r="O32" s="38" t="s">
        <v>101</v>
      </c>
      <c r="P32" s="35" t="s">
        <v>875</v>
      </c>
      <c r="Q32" s="38" t="s">
        <v>646</v>
      </c>
      <c r="R32" s="16"/>
      <c r="S32" s="16"/>
    </row>
    <row r="33" spans="1:19" ht="15" x14ac:dyDescent="0.25">
      <c r="A33" s="103"/>
      <c r="B33" s="103" t="s">
        <v>66</v>
      </c>
      <c r="C33" s="20" t="s">
        <v>67</v>
      </c>
      <c r="D33" s="35">
        <v>52746</v>
      </c>
      <c r="E33" s="36">
        <v>4.2999999999999997E-2</v>
      </c>
      <c r="F33" s="35">
        <v>26369</v>
      </c>
      <c r="G33" s="38">
        <v>6.3E-2</v>
      </c>
      <c r="H33" s="35">
        <v>7596</v>
      </c>
      <c r="I33" s="38">
        <v>0.122</v>
      </c>
      <c r="J33" s="35">
        <v>14025</v>
      </c>
      <c r="K33" s="38">
        <v>9.7000000000000003E-2</v>
      </c>
      <c r="L33" s="35">
        <v>2181</v>
      </c>
      <c r="M33" s="38">
        <v>0.26200000000000001</v>
      </c>
      <c r="N33" s="35" t="s">
        <v>100</v>
      </c>
      <c r="O33" s="38" t="s">
        <v>101</v>
      </c>
      <c r="P33" s="35">
        <v>2419</v>
      </c>
      <c r="Q33" s="38">
        <v>0.223</v>
      </c>
      <c r="R33" s="16"/>
      <c r="S33" s="16"/>
    </row>
    <row r="34" spans="1:19" ht="15" x14ac:dyDescent="0.25">
      <c r="A34" s="103"/>
      <c r="B34" s="103"/>
      <c r="C34" s="20" t="s">
        <v>68</v>
      </c>
      <c r="D34" s="35">
        <v>118012</v>
      </c>
      <c r="E34" s="36">
        <v>2.3E-2</v>
      </c>
      <c r="F34" s="35">
        <v>84953</v>
      </c>
      <c r="G34" s="38">
        <v>2.9000000000000001E-2</v>
      </c>
      <c r="H34" s="35">
        <v>14762</v>
      </c>
      <c r="I34" s="38">
        <v>8.5999999999999993E-2</v>
      </c>
      <c r="J34" s="35">
        <v>10436</v>
      </c>
      <c r="K34" s="38">
        <v>0.114</v>
      </c>
      <c r="L34" s="35">
        <v>4011</v>
      </c>
      <c r="M34" s="38">
        <v>0.187</v>
      </c>
      <c r="N34" s="35" t="s">
        <v>100</v>
      </c>
      <c r="O34" s="38" t="s">
        <v>101</v>
      </c>
      <c r="P34" s="35">
        <v>3816</v>
      </c>
      <c r="Q34" s="38">
        <v>0.17399999999999999</v>
      </c>
      <c r="R34" s="16"/>
      <c r="S34" s="16"/>
    </row>
    <row r="35" spans="1:19" ht="15" x14ac:dyDescent="0.25">
      <c r="A35" s="103"/>
      <c r="B35" s="103"/>
      <c r="C35" s="20" t="s">
        <v>69</v>
      </c>
      <c r="D35" s="35">
        <v>59808</v>
      </c>
      <c r="E35" s="36">
        <v>3.9E-2</v>
      </c>
      <c r="F35" s="35">
        <v>38791</v>
      </c>
      <c r="G35" s="38">
        <v>0.05</v>
      </c>
      <c r="H35" s="35">
        <v>7597</v>
      </c>
      <c r="I35" s="38">
        <v>0.121</v>
      </c>
      <c r="J35" s="35">
        <v>11158</v>
      </c>
      <c r="K35" s="38">
        <v>0.107</v>
      </c>
      <c r="L35" s="35" t="s">
        <v>856</v>
      </c>
      <c r="M35" s="38" t="s">
        <v>158</v>
      </c>
      <c r="N35" s="35" t="s">
        <v>100</v>
      </c>
      <c r="O35" s="38" t="s">
        <v>101</v>
      </c>
      <c r="P35" s="35">
        <v>1594</v>
      </c>
      <c r="Q35" s="38">
        <v>0.27</v>
      </c>
      <c r="R35" s="16"/>
      <c r="S35" s="16"/>
    </row>
    <row r="36" spans="1:19" ht="15" x14ac:dyDescent="0.25">
      <c r="A36" s="103"/>
      <c r="B36" s="103"/>
      <c r="C36" s="20" t="s">
        <v>70</v>
      </c>
      <c r="D36" s="35">
        <v>3095</v>
      </c>
      <c r="E36" s="36">
        <v>0.20499999999999999</v>
      </c>
      <c r="F36" s="35" t="s">
        <v>834</v>
      </c>
      <c r="G36" s="38" t="s">
        <v>422</v>
      </c>
      <c r="H36" s="35" t="s">
        <v>839</v>
      </c>
      <c r="I36" s="38" t="s">
        <v>413</v>
      </c>
      <c r="J36" s="35">
        <v>1850</v>
      </c>
      <c r="K36" s="38">
        <v>0.27500000000000002</v>
      </c>
      <c r="L36" s="35" t="s">
        <v>100</v>
      </c>
      <c r="M36" s="38" t="s">
        <v>101</v>
      </c>
      <c r="N36" s="35" t="s">
        <v>100</v>
      </c>
      <c r="O36" s="38" t="s">
        <v>101</v>
      </c>
      <c r="P36" s="35" t="s">
        <v>100</v>
      </c>
      <c r="Q36" s="38" t="s">
        <v>101</v>
      </c>
      <c r="R36" s="16"/>
      <c r="S36" s="16"/>
    </row>
    <row r="37" spans="1:19" ht="15" x14ac:dyDescent="0.25">
      <c r="A37" s="22"/>
      <c r="B37" s="23"/>
      <c r="C37" s="22"/>
      <c r="D37" s="24"/>
      <c r="E37" s="25"/>
      <c r="F37" s="26"/>
      <c r="G37" s="27"/>
      <c r="H37" s="26"/>
      <c r="I37" s="27"/>
      <c r="J37" s="26"/>
      <c r="K37" s="27"/>
      <c r="L37" s="26"/>
      <c r="M37" s="27"/>
      <c r="N37" s="26"/>
      <c r="O37" s="27"/>
      <c r="P37" s="26"/>
      <c r="Q37" s="27"/>
      <c r="R37" s="16"/>
      <c r="S37" s="16"/>
    </row>
    <row r="38" spans="1:19" x14ac:dyDescent="0.2">
      <c r="A38" s="28" t="s">
        <v>8</v>
      </c>
      <c r="B38" s="16"/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</row>
    <row r="39" spans="1:19" x14ac:dyDescent="0.2">
      <c r="A39" s="28" t="s">
        <v>36</v>
      </c>
      <c r="B39" s="16"/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6"/>
      <c r="P39" s="16"/>
      <c r="Q39" s="16"/>
      <c r="R39" s="16"/>
      <c r="S39" s="16"/>
    </row>
    <row r="40" spans="1:19" x14ac:dyDescent="0.2">
      <c r="A40" s="28" t="s">
        <v>6</v>
      </c>
      <c r="B40" s="16"/>
      <c r="C40" s="16"/>
      <c r="D40" s="16"/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16"/>
      <c r="P40" s="16"/>
      <c r="Q40" s="16"/>
      <c r="R40" s="16"/>
      <c r="S40" s="16"/>
    </row>
    <row r="41" spans="1:19" x14ac:dyDescent="0.2">
      <c r="A41" s="28" t="s">
        <v>2</v>
      </c>
      <c r="B41" s="16"/>
      <c r="C41" s="16"/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16"/>
      <c r="O41" s="16"/>
      <c r="P41" s="16"/>
      <c r="Q41" s="16"/>
      <c r="R41" s="16"/>
      <c r="S41" s="16"/>
    </row>
    <row r="42" spans="1:19" x14ac:dyDescent="0.2">
      <c r="A42" s="28" t="s">
        <v>7</v>
      </c>
      <c r="B42" s="16"/>
      <c r="C42" s="16"/>
      <c r="D42" s="16"/>
      <c r="E42" s="16"/>
      <c r="F42" s="16"/>
      <c r="G42" s="16"/>
      <c r="H42" s="16"/>
      <c r="I42" s="16"/>
      <c r="J42" s="16"/>
      <c r="K42" s="16"/>
      <c r="L42" s="16"/>
      <c r="M42" s="16"/>
      <c r="N42" s="16"/>
      <c r="O42" s="16"/>
      <c r="P42" s="16"/>
      <c r="Q42" s="16"/>
      <c r="R42" s="16"/>
      <c r="S42" s="16"/>
    </row>
    <row r="43" spans="1:19" x14ac:dyDescent="0.2">
      <c r="A43" s="28" t="s">
        <v>37</v>
      </c>
      <c r="B43" s="16"/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  <c r="P43" s="16"/>
      <c r="Q43" s="16"/>
      <c r="R43" s="16"/>
      <c r="S43" s="16"/>
    </row>
    <row r="44" spans="1:19" x14ac:dyDescent="0.2">
      <c r="A44" s="28" t="s">
        <v>3</v>
      </c>
      <c r="B44" s="16"/>
      <c r="C44" s="16"/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16"/>
      <c r="P44" s="16"/>
      <c r="Q44" s="16"/>
      <c r="R44" s="16"/>
      <c r="S44" s="16"/>
    </row>
    <row r="45" spans="1:19" x14ac:dyDescent="0.2">
      <c r="A45" s="16"/>
      <c r="B45" s="16"/>
      <c r="C45" s="16"/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6"/>
      <c r="O45" s="16"/>
      <c r="P45" s="16"/>
      <c r="Q45" s="16"/>
      <c r="R45" s="16"/>
      <c r="S45" s="16"/>
    </row>
    <row r="46" spans="1:19" x14ac:dyDescent="0.2">
      <c r="A46" s="16"/>
      <c r="B46" s="16"/>
      <c r="C46" s="16"/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16"/>
      <c r="P46" s="16"/>
      <c r="Q46" s="16"/>
      <c r="R46" s="16"/>
      <c r="S46" s="16"/>
    </row>
    <row r="47" spans="1:19" x14ac:dyDescent="0.2">
      <c r="A47" s="16"/>
      <c r="B47" s="16"/>
      <c r="C47" s="16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  <c r="P47" s="16"/>
      <c r="Q47" s="16"/>
      <c r="R47" s="16"/>
      <c r="S47" s="16"/>
    </row>
    <row r="48" spans="1:19" x14ac:dyDescent="0.2">
      <c r="A48" s="16"/>
      <c r="B48" s="16"/>
      <c r="C48" s="16"/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  <c r="P48" s="16"/>
      <c r="Q48" s="16"/>
      <c r="R48" s="16"/>
      <c r="S48" s="16"/>
    </row>
    <row r="49" spans="1:19" x14ac:dyDescent="0.2">
      <c r="A49" s="16"/>
      <c r="B49" s="16"/>
      <c r="C49" s="16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  <c r="P49" s="16"/>
      <c r="Q49" s="16"/>
      <c r="R49" s="16"/>
      <c r="S49" s="16"/>
    </row>
    <row r="50" spans="1:19" x14ac:dyDescent="0.2">
      <c r="A50" s="16"/>
      <c r="B50" s="16"/>
      <c r="C50" s="16"/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6"/>
      <c r="P50" s="16"/>
      <c r="Q50" s="16"/>
      <c r="R50" s="16"/>
      <c r="S50" s="16"/>
    </row>
    <row r="51" spans="1:19" x14ac:dyDescent="0.2">
      <c r="A51" s="16"/>
      <c r="B51" s="16"/>
      <c r="C51" s="16"/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16"/>
      <c r="P51" s="16"/>
      <c r="Q51" s="16"/>
      <c r="R51" s="16"/>
      <c r="S51" s="16"/>
    </row>
    <row r="52" spans="1:19" x14ac:dyDescent="0.2">
      <c r="A52" s="16"/>
      <c r="B52" s="16"/>
      <c r="C52" s="16"/>
      <c r="D52" s="16"/>
      <c r="E52" s="16"/>
      <c r="F52" s="16"/>
      <c r="G52" s="16"/>
      <c r="H52" s="16"/>
      <c r="I52" s="16"/>
      <c r="J52" s="16"/>
      <c r="K52" s="16"/>
      <c r="L52" s="16"/>
      <c r="M52" s="16"/>
      <c r="N52" s="16"/>
      <c r="O52" s="16"/>
      <c r="P52" s="16"/>
      <c r="Q52" s="16"/>
      <c r="R52" s="16"/>
      <c r="S52" s="16"/>
    </row>
    <row r="53" spans="1:19" x14ac:dyDescent="0.2">
      <c r="A53" s="16"/>
      <c r="B53" s="16"/>
      <c r="C53" s="16"/>
      <c r="D53" s="16"/>
      <c r="E53" s="16"/>
      <c r="F53" s="16"/>
      <c r="G53" s="16"/>
      <c r="H53" s="16"/>
      <c r="I53" s="16"/>
      <c r="J53" s="16"/>
      <c r="K53" s="16"/>
      <c r="L53" s="16"/>
      <c r="M53" s="16"/>
      <c r="N53" s="16"/>
      <c r="O53" s="16"/>
      <c r="P53" s="16"/>
      <c r="Q53" s="16"/>
      <c r="R53" s="16"/>
      <c r="S53" s="16"/>
    </row>
  </sheetData>
  <mergeCells count="15">
    <mergeCell ref="N3:O3"/>
    <mergeCell ref="P3:Q3"/>
    <mergeCell ref="A3:C4"/>
    <mergeCell ref="D3:E3"/>
    <mergeCell ref="F3:G3"/>
    <mergeCell ref="H3:I3"/>
    <mergeCell ref="J3:K3"/>
    <mergeCell ref="L3:M3"/>
    <mergeCell ref="B33:B36"/>
    <mergeCell ref="A5:A36"/>
    <mergeCell ref="B5:C5"/>
    <mergeCell ref="B6:B7"/>
    <mergeCell ref="B8:B11"/>
    <mergeCell ref="B12:B21"/>
    <mergeCell ref="B22:B32"/>
  </mergeCells>
  <pageMargins left="0.78740157499999996" right="0.78740157499999996" top="0.984251969" bottom="0.984251969" header="0.5" footer="0.5"/>
  <pageSetup paperSize="9" orientation="portrait" horizontalDpi="4294967292" verticalDpi="4294967292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S53"/>
  <sheetViews>
    <sheetView zoomScaleNormal="100" workbookViewId="0">
      <pane xSplit="3" ySplit="4" topLeftCell="D5" activePane="bottomRight" state="frozen"/>
      <selection activeCell="D5" sqref="D5"/>
      <selection pane="topRight" activeCell="D5" sqref="D5"/>
      <selection pane="bottomLeft" activeCell="D5" sqref="D5"/>
      <selection pane="bottomRight" activeCell="D5" sqref="D5"/>
    </sheetView>
  </sheetViews>
  <sheetFormatPr baseColWidth="10" defaultRowHeight="14.25" x14ac:dyDescent="0.2"/>
  <cols>
    <col min="1" max="1" width="10.625" customWidth="1"/>
    <col min="2" max="2" width="14" customWidth="1"/>
    <col min="3" max="3" width="34.75" bestFit="1" customWidth="1"/>
    <col min="4" max="17" width="8.75" customWidth="1"/>
    <col min="18" max="18" width="1.25" customWidth="1"/>
  </cols>
  <sheetData>
    <row r="1" spans="1:19" x14ac:dyDescent="0.2">
      <c r="A1" s="13" t="s">
        <v>39</v>
      </c>
      <c r="B1" s="2"/>
      <c r="C1" s="2"/>
      <c r="D1" s="4"/>
      <c r="E1" s="4"/>
      <c r="F1" s="4"/>
      <c r="G1" s="4"/>
      <c r="H1" s="4"/>
      <c r="I1" s="4"/>
      <c r="J1" s="16"/>
      <c r="K1" s="16"/>
      <c r="L1" s="16"/>
      <c r="M1" s="16"/>
      <c r="N1" s="16"/>
      <c r="O1" s="16"/>
      <c r="P1" s="16"/>
      <c r="Q1" s="9" t="s">
        <v>38</v>
      </c>
      <c r="R1" s="16"/>
      <c r="S1" s="16"/>
    </row>
    <row r="2" spans="1:19" x14ac:dyDescent="0.2">
      <c r="A2" s="1"/>
      <c r="B2" s="1"/>
      <c r="C2" s="1"/>
      <c r="D2" s="5"/>
      <c r="E2" s="5"/>
      <c r="F2" s="5"/>
      <c r="G2" s="5"/>
      <c r="H2" s="5"/>
      <c r="I2" s="5"/>
      <c r="J2" s="16"/>
      <c r="K2" s="16"/>
      <c r="L2" s="16"/>
      <c r="M2" s="16"/>
      <c r="N2" s="16"/>
      <c r="O2" s="16"/>
      <c r="P2" s="16"/>
      <c r="R2" s="16"/>
      <c r="S2" s="16"/>
    </row>
    <row r="3" spans="1:19" ht="27" customHeight="1" x14ac:dyDescent="0.2">
      <c r="A3" s="109" t="s">
        <v>40</v>
      </c>
      <c r="B3" s="110"/>
      <c r="C3" s="111"/>
      <c r="D3" s="99" t="s">
        <v>0</v>
      </c>
      <c r="E3" s="100"/>
      <c r="F3" s="99" t="s">
        <v>77</v>
      </c>
      <c r="G3" s="100"/>
      <c r="H3" s="99" t="s">
        <v>78</v>
      </c>
      <c r="I3" s="100"/>
      <c r="J3" s="99" t="s">
        <v>79</v>
      </c>
      <c r="K3" s="100"/>
      <c r="L3" s="99" t="s">
        <v>80</v>
      </c>
      <c r="M3" s="100"/>
      <c r="N3" s="99" t="s">
        <v>81</v>
      </c>
      <c r="O3" s="100"/>
      <c r="P3" s="99" t="s">
        <v>4</v>
      </c>
      <c r="Q3" s="100"/>
      <c r="R3" s="16"/>
      <c r="S3" s="16"/>
    </row>
    <row r="4" spans="1:19" ht="39" customHeight="1" x14ac:dyDescent="0.2">
      <c r="A4" s="112"/>
      <c r="B4" s="113"/>
      <c r="C4" s="114"/>
      <c r="D4" s="17" t="s">
        <v>1</v>
      </c>
      <c r="E4" s="17" t="s">
        <v>5</v>
      </c>
      <c r="F4" s="17" t="s">
        <v>1</v>
      </c>
      <c r="G4" s="17" t="s">
        <v>5</v>
      </c>
      <c r="H4" s="17" t="s">
        <v>1</v>
      </c>
      <c r="I4" s="17" t="s">
        <v>5</v>
      </c>
      <c r="J4" s="17" t="s">
        <v>1</v>
      </c>
      <c r="K4" s="17" t="s">
        <v>5</v>
      </c>
      <c r="L4" s="17" t="s">
        <v>1</v>
      </c>
      <c r="M4" s="17" t="s">
        <v>5</v>
      </c>
      <c r="N4" s="17" t="s">
        <v>1</v>
      </c>
      <c r="O4" s="17" t="s">
        <v>5</v>
      </c>
      <c r="P4" s="17" t="s">
        <v>1</v>
      </c>
      <c r="Q4" s="17" t="s">
        <v>5</v>
      </c>
      <c r="R4" s="16"/>
      <c r="S4" s="16"/>
    </row>
    <row r="5" spans="1:19" ht="12.95" customHeight="1" x14ac:dyDescent="0.25">
      <c r="A5" s="103" t="s">
        <v>23</v>
      </c>
      <c r="B5" s="104" t="s">
        <v>0</v>
      </c>
      <c r="C5" s="105"/>
      <c r="D5" s="33">
        <v>65879</v>
      </c>
      <c r="E5" s="34">
        <v>6.0000000000000001E-3</v>
      </c>
      <c r="F5" s="33">
        <v>39166</v>
      </c>
      <c r="G5" s="37">
        <v>3.5000000000000003E-2</v>
      </c>
      <c r="H5" s="33">
        <v>9110</v>
      </c>
      <c r="I5" s="37">
        <v>0.105</v>
      </c>
      <c r="J5" s="33">
        <v>13589</v>
      </c>
      <c r="K5" s="37">
        <v>8.5999999999999993E-2</v>
      </c>
      <c r="L5" s="33" t="s">
        <v>96</v>
      </c>
      <c r="M5" s="37" t="s">
        <v>97</v>
      </c>
      <c r="N5" s="33" t="s">
        <v>100</v>
      </c>
      <c r="O5" s="37" t="s">
        <v>101</v>
      </c>
      <c r="P5" s="33">
        <v>2212</v>
      </c>
      <c r="Q5" s="37">
        <v>0.22900000000000001</v>
      </c>
      <c r="R5" s="16"/>
      <c r="S5" s="16"/>
    </row>
    <row r="6" spans="1:19" ht="12.95" customHeight="1" x14ac:dyDescent="0.25">
      <c r="A6" s="103"/>
      <c r="B6" s="106" t="s">
        <v>41</v>
      </c>
      <c r="C6" s="18" t="s">
        <v>42</v>
      </c>
      <c r="D6" s="35">
        <v>32337</v>
      </c>
      <c r="E6" s="36">
        <v>4.4999999999999998E-2</v>
      </c>
      <c r="F6" s="35">
        <v>19187</v>
      </c>
      <c r="G6" s="38">
        <v>6.8000000000000005E-2</v>
      </c>
      <c r="H6" s="35">
        <v>3807</v>
      </c>
      <c r="I6" s="38">
        <v>0.17399999999999999</v>
      </c>
      <c r="J6" s="35">
        <v>7227</v>
      </c>
      <c r="K6" s="38">
        <v>0.124</v>
      </c>
      <c r="L6" s="35" t="s">
        <v>910</v>
      </c>
      <c r="M6" s="38" t="s">
        <v>259</v>
      </c>
      <c r="N6" s="35" t="s">
        <v>100</v>
      </c>
      <c r="O6" s="38" t="s">
        <v>101</v>
      </c>
      <c r="P6" s="35" t="s">
        <v>918</v>
      </c>
      <c r="Q6" s="38" t="s">
        <v>905</v>
      </c>
      <c r="R6" s="16"/>
      <c r="S6" s="16"/>
    </row>
    <row r="7" spans="1:19" ht="15" x14ac:dyDescent="0.25">
      <c r="A7" s="103"/>
      <c r="B7" s="106"/>
      <c r="C7" s="18" t="s">
        <v>43</v>
      </c>
      <c r="D7" s="35">
        <v>33542</v>
      </c>
      <c r="E7" s="36">
        <v>4.2000000000000003E-2</v>
      </c>
      <c r="F7" s="35">
        <v>19979</v>
      </c>
      <c r="G7" s="38">
        <v>6.3E-2</v>
      </c>
      <c r="H7" s="35">
        <v>5302</v>
      </c>
      <c r="I7" s="38">
        <v>0.14000000000000001</v>
      </c>
      <c r="J7" s="35">
        <v>6361</v>
      </c>
      <c r="K7" s="38">
        <v>0.13400000000000001</v>
      </c>
      <c r="L7" s="35" t="s">
        <v>911</v>
      </c>
      <c r="M7" s="38" t="s">
        <v>252</v>
      </c>
      <c r="N7" s="35" t="s">
        <v>100</v>
      </c>
      <c r="O7" s="38" t="s">
        <v>101</v>
      </c>
      <c r="P7" s="35" t="s">
        <v>919</v>
      </c>
      <c r="Q7" s="38" t="s">
        <v>920</v>
      </c>
      <c r="R7" s="16"/>
      <c r="S7" s="16"/>
    </row>
    <row r="8" spans="1:19" ht="15" x14ac:dyDescent="0.25">
      <c r="A8" s="103"/>
      <c r="B8" s="106" t="s">
        <v>44</v>
      </c>
      <c r="C8" s="18" t="s">
        <v>71</v>
      </c>
      <c r="D8" s="35">
        <v>9186</v>
      </c>
      <c r="E8" s="36">
        <v>0.115</v>
      </c>
      <c r="F8" s="35">
        <v>6260</v>
      </c>
      <c r="G8" s="38">
        <v>0.13900000000000001</v>
      </c>
      <c r="H8" s="35" t="s">
        <v>1272</v>
      </c>
      <c r="I8" s="38" t="s">
        <v>445</v>
      </c>
      <c r="J8" s="35" t="s">
        <v>253</v>
      </c>
      <c r="K8" s="38" t="s">
        <v>99</v>
      </c>
      <c r="L8" s="35" t="s">
        <v>1273</v>
      </c>
      <c r="M8" s="38" t="s">
        <v>99</v>
      </c>
      <c r="N8" s="35" t="s">
        <v>100</v>
      </c>
      <c r="O8" s="38" t="s">
        <v>101</v>
      </c>
      <c r="P8" s="35" t="s">
        <v>454</v>
      </c>
      <c r="Q8" s="38" t="s">
        <v>113</v>
      </c>
      <c r="R8" s="16"/>
      <c r="S8" s="16"/>
    </row>
    <row r="9" spans="1:19" ht="15" x14ac:dyDescent="0.25">
      <c r="A9" s="103"/>
      <c r="B9" s="106"/>
      <c r="C9" s="18" t="s">
        <v>72</v>
      </c>
      <c r="D9" s="35">
        <v>19772</v>
      </c>
      <c r="E9" s="36">
        <v>6.7000000000000004E-2</v>
      </c>
      <c r="F9" s="35">
        <v>9234</v>
      </c>
      <c r="G9" s="38">
        <v>0.106</v>
      </c>
      <c r="H9" s="35">
        <v>2532</v>
      </c>
      <c r="I9" s="38">
        <v>0.21199999999999999</v>
      </c>
      <c r="J9" s="35">
        <v>6775</v>
      </c>
      <c r="K9" s="38">
        <v>0.13</v>
      </c>
      <c r="L9" s="35" t="s">
        <v>1274</v>
      </c>
      <c r="M9" s="38" t="s">
        <v>99</v>
      </c>
      <c r="N9" s="35" t="s">
        <v>100</v>
      </c>
      <c r="O9" s="38" t="s">
        <v>101</v>
      </c>
      <c r="P9" s="35" t="s">
        <v>656</v>
      </c>
      <c r="Q9" s="38" t="s">
        <v>208</v>
      </c>
      <c r="R9" s="16"/>
      <c r="S9" s="16"/>
    </row>
    <row r="10" spans="1:19" ht="15" x14ac:dyDescent="0.25">
      <c r="A10" s="103"/>
      <c r="B10" s="106"/>
      <c r="C10" s="18" t="s">
        <v>73</v>
      </c>
      <c r="D10" s="35">
        <v>22490</v>
      </c>
      <c r="E10" s="36">
        <v>5.8999999999999997E-2</v>
      </c>
      <c r="F10" s="35">
        <v>13822</v>
      </c>
      <c r="G10" s="38">
        <v>8.2000000000000003E-2</v>
      </c>
      <c r="H10" s="35">
        <v>3166</v>
      </c>
      <c r="I10" s="38">
        <v>0.187</v>
      </c>
      <c r="J10" s="35">
        <v>4372</v>
      </c>
      <c r="K10" s="38">
        <v>0.16300000000000001</v>
      </c>
      <c r="L10" s="35" t="s">
        <v>100</v>
      </c>
      <c r="M10" s="38" t="s">
        <v>101</v>
      </c>
      <c r="N10" s="35" t="s">
        <v>100</v>
      </c>
      <c r="O10" s="38" t="s">
        <v>101</v>
      </c>
      <c r="P10" s="35" t="s">
        <v>1275</v>
      </c>
      <c r="Q10" s="38" t="s">
        <v>1051</v>
      </c>
      <c r="R10" s="16"/>
      <c r="S10" s="16"/>
    </row>
    <row r="11" spans="1:19" ht="15" x14ac:dyDescent="0.25">
      <c r="A11" s="103"/>
      <c r="B11" s="106"/>
      <c r="C11" s="18" t="s">
        <v>45</v>
      </c>
      <c r="D11" s="35">
        <v>14431</v>
      </c>
      <c r="E11" s="36">
        <v>7.6999999999999999E-2</v>
      </c>
      <c r="F11" s="35">
        <v>9850</v>
      </c>
      <c r="G11" s="38">
        <v>9.8000000000000004E-2</v>
      </c>
      <c r="H11" s="35">
        <v>2444</v>
      </c>
      <c r="I11" s="38">
        <v>0.20899999999999999</v>
      </c>
      <c r="J11" s="35">
        <v>1610</v>
      </c>
      <c r="K11" s="38">
        <v>0.248</v>
      </c>
      <c r="L11" s="35" t="s">
        <v>100</v>
      </c>
      <c r="M11" s="38" t="s">
        <v>101</v>
      </c>
      <c r="N11" s="35" t="s">
        <v>100</v>
      </c>
      <c r="O11" s="38" t="s">
        <v>101</v>
      </c>
      <c r="P11" s="35" t="s">
        <v>1079</v>
      </c>
      <c r="Q11" s="38" t="s">
        <v>380</v>
      </c>
      <c r="R11" s="16"/>
      <c r="S11" s="16"/>
    </row>
    <row r="12" spans="1:19" ht="15" x14ac:dyDescent="0.25">
      <c r="A12" s="103"/>
      <c r="B12" s="107" t="s">
        <v>46</v>
      </c>
      <c r="C12" s="20" t="s">
        <v>74</v>
      </c>
      <c r="D12" s="35">
        <v>29428</v>
      </c>
      <c r="E12" s="36">
        <v>0.05</v>
      </c>
      <c r="F12" s="35">
        <v>16371</v>
      </c>
      <c r="G12" s="38">
        <v>7.5999999999999998E-2</v>
      </c>
      <c r="H12" s="35">
        <v>3726</v>
      </c>
      <c r="I12" s="38">
        <v>0.17599999999999999</v>
      </c>
      <c r="J12" s="35">
        <v>7018</v>
      </c>
      <c r="K12" s="38">
        <v>0.127</v>
      </c>
      <c r="L12" s="35" t="s">
        <v>602</v>
      </c>
      <c r="M12" s="38" t="s">
        <v>905</v>
      </c>
      <c r="N12" s="35" t="s">
        <v>100</v>
      </c>
      <c r="O12" s="38" t="s">
        <v>101</v>
      </c>
      <c r="P12" s="35" t="s">
        <v>343</v>
      </c>
      <c r="Q12" s="38" t="s">
        <v>459</v>
      </c>
      <c r="R12" s="16"/>
      <c r="S12" s="16"/>
    </row>
    <row r="13" spans="1:19" ht="15" x14ac:dyDescent="0.25">
      <c r="A13" s="103"/>
      <c r="B13" s="107"/>
      <c r="C13" s="19" t="s">
        <v>75</v>
      </c>
      <c r="D13" s="35">
        <v>3493</v>
      </c>
      <c r="E13" s="36">
        <v>0.17899999999999999</v>
      </c>
      <c r="F13" s="35">
        <v>2020</v>
      </c>
      <c r="G13" s="38">
        <v>0.23599999999999999</v>
      </c>
      <c r="H13" s="35" t="s">
        <v>705</v>
      </c>
      <c r="I13" s="38" t="s">
        <v>380</v>
      </c>
      <c r="J13" s="35" t="s">
        <v>678</v>
      </c>
      <c r="K13" s="38" t="s">
        <v>246</v>
      </c>
      <c r="L13" s="35" t="s">
        <v>100</v>
      </c>
      <c r="M13" s="38" t="s">
        <v>101</v>
      </c>
      <c r="N13" s="35" t="s">
        <v>100</v>
      </c>
      <c r="O13" s="38" t="s">
        <v>101</v>
      </c>
      <c r="P13" s="35" t="s">
        <v>247</v>
      </c>
      <c r="Q13" s="38" t="s">
        <v>912</v>
      </c>
      <c r="R13" s="16"/>
      <c r="S13" s="16"/>
    </row>
    <row r="14" spans="1:19" ht="15" x14ac:dyDescent="0.25">
      <c r="A14" s="103"/>
      <c r="B14" s="107"/>
      <c r="C14" s="19" t="s">
        <v>76</v>
      </c>
      <c r="D14" s="35">
        <v>3345</v>
      </c>
      <c r="E14" s="36">
        <v>0.18099999999999999</v>
      </c>
      <c r="F14" s="35">
        <v>2169</v>
      </c>
      <c r="G14" s="38">
        <v>0.22600000000000001</v>
      </c>
      <c r="H14" s="35" t="s">
        <v>889</v>
      </c>
      <c r="I14" s="38" t="s">
        <v>416</v>
      </c>
      <c r="J14" s="35" t="s">
        <v>350</v>
      </c>
      <c r="K14" s="38" t="s">
        <v>380</v>
      </c>
      <c r="L14" s="35" t="s">
        <v>100</v>
      </c>
      <c r="M14" s="38" t="s">
        <v>101</v>
      </c>
      <c r="N14" s="35" t="s">
        <v>100</v>
      </c>
      <c r="O14" s="38" t="s">
        <v>101</v>
      </c>
      <c r="P14" s="35" t="s">
        <v>100</v>
      </c>
      <c r="Q14" s="38" t="s">
        <v>101</v>
      </c>
      <c r="R14" s="16"/>
      <c r="S14" s="16"/>
    </row>
    <row r="15" spans="1:19" ht="15" x14ac:dyDescent="0.25">
      <c r="A15" s="103"/>
      <c r="B15" s="107"/>
      <c r="C15" s="19" t="s">
        <v>47</v>
      </c>
      <c r="D15" s="35">
        <v>5377</v>
      </c>
      <c r="E15" s="36">
        <v>0.14099999999999999</v>
      </c>
      <c r="F15" s="35">
        <v>3987</v>
      </c>
      <c r="G15" s="38">
        <v>0.16400000000000001</v>
      </c>
      <c r="H15" s="35" t="s">
        <v>890</v>
      </c>
      <c r="I15" s="38" t="s">
        <v>474</v>
      </c>
      <c r="J15" s="35" t="s">
        <v>898</v>
      </c>
      <c r="K15" s="38" t="s">
        <v>422</v>
      </c>
      <c r="L15" s="35" t="s">
        <v>100</v>
      </c>
      <c r="M15" s="38" t="s">
        <v>101</v>
      </c>
      <c r="N15" s="35" t="s">
        <v>100</v>
      </c>
      <c r="O15" s="38" t="s">
        <v>101</v>
      </c>
      <c r="P15" s="35" t="s">
        <v>260</v>
      </c>
      <c r="Q15" s="38" t="s">
        <v>331</v>
      </c>
      <c r="R15" s="16"/>
      <c r="S15" s="16"/>
    </row>
    <row r="16" spans="1:19" ht="15" x14ac:dyDescent="0.25">
      <c r="A16" s="103"/>
      <c r="B16" s="107"/>
      <c r="C16" s="20" t="s">
        <v>48</v>
      </c>
      <c r="D16" s="35" t="s">
        <v>876</v>
      </c>
      <c r="E16" s="36" t="s">
        <v>103</v>
      </c>
      <c r="F16" s="35" t="s">
        <v>198</v>
      </c>
      <c r="G16" s="38" t="s">
        <v>416</v>
      </c>
      <c r="H16" s="35" t="s">
        <v>891</v>
      </c>
      <c r="I16" s="38" t="s">
        <v>140</v>
      </c>
      <c r="J16" s="35" t="s">
        <v>684</v>
      </c>
      <c r="K16" s="38" t="s">
        <v>415</v>
      </c>
      <c r="L16" s="35" t="s">
        <v>100</v>
      </c>
      <c r="M16" s="38" t="s">
        <v>101</v>
      </c>
      <c r="N16" s="35" t="s">
        <v>100</v>
      </c>
      <c r="O16" s="38" t="s">
        <v>101</v>
      </c>
      <c r="P16" s="35" t="s">
        <v>100</v>
      </c>
      <c r="Q16" s="38" t="s">
        <v>101</v>
      </c>
      <c r="R16" s="16"/>
      <c r="S16" s="16"/>
    </row>
    <row r="17" spans="1:19" ht="15" x14ac:dyDescent="0.25">
      <c r="A17" s="103"/>
      <c r="B17" s="107"/>
      <c r="C17" s="20" t="s">
        <v>49</v>
      </c>
      <c r="D17" s="35">
        <v>3377</v>
      </c>
      <c r="E17" s="36">
        <v>0.19500000000000001</v>
      </c>
      <c r="F17" s="35">
        <v>2233</v>
      </c>
      <c r="G17" s="38">
        <v>0.24</v>
      </c>
      <c r="H17" s="35" t="s">
        <v>758</v>
      </c>
      <c r="I17" s="38" t="s">
        <v>498</v>
      </c>
      <c r="J17" s="35" t="s">
        <v>827</v>
      </c>
      <c r="K17" s="38" t="s">
        <v>156</v>
      </c>
      <c r="L17" s="35" t="s">
        <v>100</v>
      </c>
      <c r="M17" s="38" t="s">
        <v>101</v>
      </c>
      <c r="N17" s="35" t="s">
        <v>100</v>
      </c>
      <c r="O17" s="38" t="s">
        <v>101</v>
      </c>
      <c r="P17" s="35" t="s">
        <v>100</v>
      </c>
      <c r="Q17" s="38" t="s">
        <v>101</v>
      </c>
      <c r="R17" s="16"/>
      <c r="S17" s="16"/>
    </row>
    <row r="18" spans="1:19" ht="15" x14ac:dyDescent="0.25">
      <c r="A18" s="103"/>
      <c r="B18" s="107"/>
      <c r="C18" s="20" t="s">
        <v>50</v>
      </c>
      <c r="D18" s="35">
        <v>2658</v>
      </c>
      <c r="E18" s="36">
        <v>0.20599999999999999</v>
      </c>
      <c r="F18" s="35" t="s">
        <v>880</v>
      </c>
      <c r="G18" s="38" t="s">
        <v>83</v>
      </c>
      <c r="H18" s="35" t="s">
        <v>583</v>
      </c>
      <c r="I18" s="38" t="s">
        <v>542</v>
      </c>
      <c r="J18" s="35" t="s">
        <v>899</v>
      </c>
      <c r="K18" s="38" t="s">
        <v>154</v>
      </c>
      <c r="L18" s="35" t="s">
        <v>100</v>
      </c>
      <c r="M18" s="38" t="s">
        <v>101</v>
      </c>
      <c r="N18" s="35" t="s">
        <v>100</v>
      </c>
      <c r="O18" s="38" t="s">
        <v>101</v>
      </c>
      <c r="P18" s="35" t="s">
        <v>100</v>
      </c>
      <c r="Q18" s="38" t="s">
        <v>101</v>
      </c>
      <c r="R18" s="16"/>
      <c r="S18" s="16"/>
    </row>
    <row r="19" spans="1:19" ht="15" x14ac:dyDescent="0.25">
      <c r="A19" s="103"/>
      <c r="B19" s="107"/>
      <c r="C19" s="20" t="s">
        <v>51</v>
      </c>
      <c r="D19" s="35">
        <v>15813</v>
      </c>
      <c r="E19" s="36">
        <v>7.2999999999999995E-2</v>
      </c>
      <c r="F19" s="35">
        <v>10295</v>
      </c>
      <c r="G19" s="38">
        <v>9.6000000000000002E-2</v>
      </c>
      <c r="H19" s="35">
        <v>2924</v>
      </c>
      <c r="I19" s="38">
        <v>0.192</v>
      </c>
      <c r="J19" s="35">
        <v>1962</v>
      </c>
      <c r="K19" s="38">
        <v>0.23</v>
      </c>
      <c r="L19" s="35" t="s">
        <v>100</v>
      </c>
      <c r="M19" s="38" t="s">
        <v>101</v>
      </c>
      <c r="N19" s="35" t="s">
        <v>100</v>
      </c>
      <c r="O19" s="38" t="s">
        <v>101</v>
      </c>
      <c r="P19" s="35" t="s">
        <v>913</v>
      </c>
      <c r="Q19" s="38" t="s">
        <v>99</v>
      </c>
      <c r="R19" s="16"/>
      <c r="S19" s="16"/>
    </row>
    <row r="20" spans="1:19" ht="15" x14ac:dyDescent="0.25">
      <c r="A20" s="103"/>
      <c r="B20" s="107"/>
      <c r="C20" s="20" t="s">
        <v>52</v>
      </c>
      <c r="D20" s="35" t="s">
        <v>877</v>
      </c>
      <c r="E20" s="36" t="s">
        <v>425</v>
      </c>
      <c r="F20" s="35" t="s">
        <v>881</v>
      </c>
      <c r="G20" s="38" t="s">
        <v>749</v>
      </c>
      <c r="H20" s="35" t="s">
        <v>100</v>
      </c>
      <c r="I20" s="38" t="s">
        <v>101</v>
      </c>
      <c r="J20" s="35" t="s">
        <v>406</v>
      </c>
      <c r="K20" s="38" t="s">
        <v>749</v>
      </c>
      <c r="L20" s="35" t="s">
        <v>100</v>
      </c>
      <c r="M20" s="38" t="s">
        <v>101</v>
      </c>
      <c r="N20" s="35" t="s">
        <v>100</v>
      </c>
      <c r="O20" s="38" t="s">
        <v>101</v>
      </c>
      <c r="P20" s="35" t="s">
        <v>100</v>
      </c>
      <c r="Q20" s="38" t="s">
        <v>101</v>
      </c>
      <c r="R20" s="16"/>
      <c r="S20" s="16"/>
    </row>
    <row r="21" spans="1:19" ht="15" x14ac:dyDescent="0.25">
      <c r="A21" s="103"/>
      <c r="B21" s="107"/>
      <c r="C21" s="20" t="s">
        <v>53</v>
      </c>
      <c r="D21" s="35" t="s">
        <v>100</v>
      </c>
      <c r="E21" s="36" t="s">
        <v>101</v>
      </c>
      <c r="F21" s="35" t="s">
        <v>100</v>
      </c>
      <c r="G21" s="38" t="s">
        <v>101</v>
      </c>
      <c r="H21" s="35" t="s">
        <v>100</v>
      </c>
      <c r="I21" s="38" t="s">
        <v>101</v>
      </c>
      <c r="J21" s="35" t="s">
        <v>100</v>
      </c>
      <c r="K21" s="38" t="s">
        <v>101</v>
      </c>
      <c r="L21" s="35" t="s">
        <v>100</v>
      </c>
      <c r="M21" s="38" t="s">
        <v>101</v>
      </c>
      <c r="N21" s="35" t="s">
        <v>100</v>
      </c>
      <c r="O21" s="38" t="s">
        <v>101</v>
      </c>
      <c r="P21" s="35" t="s">
        <v>100</v>
      </c>
      <c r="Q21" s="38" t="s">
        <v>101</v>
      </c>
      <c r="R21" s="16"/>
      <c r="S21" s="16"/>
    </row>
    <row r="22" spans="1:19" ht="15" x14ac:dyDescent="0.25">
      <c r="A22" s="103"/>
      <c r="B22" s="107" t="s">
        <v>54</v>
      </c>
      <c r="C22" s="19" t="s">
        <v>55</v>
      </c>
      <c r="D22" s="35">
        <v>4017</v>
      </c>
      <c r="E22" s="36">
        <v>0.16800000000000001</v>
      </c>
      <c r="F22" s="35">
        <v>2182</v>
      </c>
      <c r="G22" s="38">
        <v>0.23100000000000001</v>
      </c>
      <c r="H22" s="35" t="s">
        <v>892</v>
      </c>
      <c r="I22" s="38" t="s">
        <v>636</v>
      </c>
      <c r="J22" s="35" t="s">
        <v>104</v>
      </c>
      <c r="K22" s="38" t="s">
        <v>900</v>
      </c>
      <c r="L22" s="35" t="s">
        <v>672</v>
      </c>
      <c r="M22" s="38" t="s">
        <v>331</v>
      </c>
      <c r="N22" s="35" t="s">
        <v>100</v>
      </c>
      <c r="O22" s="38" t="s">
        <v>101</v>
      </c>
      <c r="P22" s="35" t="s">
        <v>100</v>
      </c>
      <c r="Q22" s="38" t="s">
        <v>101</v>
      </c>
      <c r="R22" s="16"/>
      <c r="S22" s="16"/>
    </row>
    <row r="23" spans="1:19" ht="15" x14ac:dyDescent="0.25">
      <c r="A23" s="103"/>
      <c r="B23" s="107"/>
      <c r="C23" s="19" t="s">
        <v>56</v>
      </c>
      <c r="D23" s="35">
        <v>7944</v>
      </c>
      <c r="E23" s="36">
        <v>0.11600000000000001</v>
      </c>
      <c r="F23" s="35">
        <v>5092</v>
      </c>
      <c r="G23" s="38">
        <v>0.14699999999999999</v>
      </c>
      <c r="H23" s="35" t="s">
        <v>859</v>
      </c>
      <c r="I23" s="38" t="s">
        <v>893</v>
      </c>
      <c r="J23" s="35" t="s">
        <v>901</v>
      </c>
      <c r="K23" s="38" t="s">
        <v>616</v>
      </c>
      <c r="L23" s="35" t="s">
        <v>282</v>
      </c>
      <c r="M23" s="38" t="s">
        <v>385</v>
      </c>
      <c r="N23" s="35" t="s">
        <v>100</v>
      </c>
      <c r="O23" s="38" t="s">
        <v>101</v>
      </c>
      <c r="P23" s="35" t="s">
        <v>100</v>
      </c>
      <c r="Q23" s="38" t="s">
        <v>101</v>
      </c>
      <c r="R23" s="16"/>
      <c r="S23" s="16"/>
    </row>
    <row r="24" spans="1:19" ht="15" x14ac:dyDescent="0.25">
      <c r="A24" s="103"/>
      <c r="B24" s="107"/>
      <c r="C24" s="19" t="s">
        <v>57</v>
      </c>
      <c r="D24" s="35">
        <v>8449</v>
      </c>
      <c r="E24" s="36">
        <v>0.113</v>
      </c>
      <c r="F24" s="35">
        <v>5187</v>
      </c>
      <c r="G24" s="38">
        <v>0.14799999999999999</v>
      </c>
      <c r="H24" s="35" t="s">
        <v>894</v>
      </c>
      <c r="I24" s="38" t="s">
        <v>83</v>
      </c>
      <c r="J24" s="35" t="s">
        <v>902</v>
      </c>
      <c r="K24" s="38" t="s">
        <v>188</v>
      </c>
      <c r="L24" s="35" t="s">
        <v>907</v>
      </c>
      <c r="M24" s="38" t="s">
        <v>140</v>
      </c>
      <c r="N24" s="35" t="s">
        <v>100</v>
      </c>
      <c r="O24" s="38" t="s">
        <v>101</v>
      </c>
      <c r="P24" s="35" t="s">
        <v>916</v>
      </c>
      <c r="Q24" s="38" t="s">
        <v>140</v>
      </c>
      <c r="R24" s="16"/>
      <c r="S24" s="16"/>
    </row>
    <row r="25" spans="1:19" ht="15" x14ac:dyDescent="0.25">
      <c r="A25" s="103"/>
      <c r="B25" s="107"/>
      <c r="C25" s="19" t="s">
        <v>58</v>
      </c>
      <c r="D25" s="35">
        <v>3243</v>
      </c>
      <c r="E25" s="36">
        <v>0.186</v>
      </c>
      <c r="F25" s="35">
        <v>2076</v>
      </c>
      <c r="G25" s="38">
        <v>0.23300000000000001</v>
      </c>
      <c r="H25" s="35" t="s">
        <v>189</v>
      </c>
      <c r="I25" s="38" t="s">
        <v>107</v>
      </c>
      <c r="J25" s="35" t="s">
        <v>903</v>
      </c>
      <c r="K25" s="38" t="s">
        <v>431</v>
      </c>
      <c r="L25" s="35" t="s">
        <v>100</v>
      </c>
      <c r="M25" s="38" t="s">
        <v>101</v>
      </c>
      <c r="N25" s="35" t="s">
        <v>100</v>
      </c>
      <c r="O25" s="38" t="s">
        <v>101</v>
      </c>
      <c r="P25" s="35" t="s">
        <v>232</v>
      </c>
      <c r="Q25" s="38" t="s">
        <v>331</v>
      </c>
      <c r="R25" s="16"/>
      <c r="S25" s="16"/>
    </row>
    <row r="26" spans="1:19" ht="15" x14ac:dyDescent="0.25">
      <c r="A26" s="103"/>
      <c r="B26" s="107"/>
      <c r="C26" s="19" t="s">
        <v>59</v>
      </c>
      <c r="D26" s="35">
        <v>5516</v>
      </c>
      <c r="E26" s="36">
        <v>0.14299999999999999</v>
      </c>
      <c r="F26" s="35">
        <v>3337</v>
      </c>
      <c r="G26" s="38">
        <v>0.185</v>
      </c>
      <c r="H26" s="35" t="s">
        <v>553</v>
      </c>
      <c r="I26" s="38" t="s">
        <v>429</v>
      </c>
      <c r="J26" s="35" t="s">
        <v>904</v>
      </c>
      <c r="K26" s="38" t="s">
        <v>333</v>
      </c>
      <c r="L26" s="35" t="s">
        <v>908</v>
      </c>
      <c r="M26" s="38" t="s">
        <v>171</v>
      </c>
      <c r="N26" s="35" t="s">
        <v>100</v>
      </c>
      <c r="O26" s="38" t="s">
        <v>101</v>
      </c>
      <c r="P26" s="35" t="s">
        <v>701</v>
      </c>
      <c r="Q26" s="38" t="s">
        <v>225</v>
      </c>
      <c r="R26" s="16"/>
      <c r="S26" s="16"/>
    </row>
    <row r="27" spans="1:19" ht="15" x14ac:dyDescent="0.25">
      <c r="A27" s="103"/>
      <c r="B27" s="107"/>
      <c r="C27" s="19" t="s">
        <v>60</v>
      </c>
      <c r="D27" s="35" t="s">
        <v>879</v>
      </c>
      <c r="E27" s="36" t="s">
        <v>314</v>
      </c>
      <c r="F27" s="35" t="s">
        <v>882</v>
      </c>
      <c r="G27" s="38" t="s">
        <v>883</v>
      </c>
      <c r="H27" s="35" t="s">
        <v>100</v>
      </c>
      <c r="I27" s="38" t="s">
        <v>101</v>
      </c>
      <c r="J27" s="35" t="s">
        <v>100</v>
      </c>
      <c r="K27" s="38" t="s">
        <v>101</v>
      </c>
      <c r="L27" s="35" t="s">
        <v>100</v>
      </c>
      <c r="M27" s="38" t="s">
        <v>101</v>
      </c>
      <c r="N27" s="35" t="s">
        <v>100</v>
      </c>
      <c r="O27" s="38" t="s">
        <v>101</v>
      </c>
      <c r="P27" s="35" t="s">
        <v>100</v>
      </c>
      <c r="Q27" s="38" t="s">
        <v>101</v>
      </c>
      <c r="R27" s="16"/>
      <c r="S27" s="16"/>
    </row>
    <row r="28" spans="1:19" ht="15" x14ac:dyDescent="0.25">
      <c r="A28" s="103"/>
      <c r="B28" s="107"/>
      <c r="C28" s="19" t="s">
        <v>61</v>
      </c>
      <c r="D28" s="35">
        <v>5266</v>
      </c>
      <c r="E28" s="36">
        <v>0.15</v>
      </c>
      <c r="F28" s="35">
        <v>3035</v>
      </c>
      <c r="G28" s="38">
        <v>0.19900000000000001</v>
      </c>
      <c r="H28" s="35" t="s">
        <v>895</v>
      </c>
      <c r="I28" s="38" t="s">
        <v>792</v>
      </c>
      <c r="J28" s="35" t="s">
        <v>475</v>
      </c>
      <c r="K28" s="38" t="s">
        <v>562</v>
      </c>
      <c r="L28" s="35" t="s">
        <v>159</v>
      </c>
      <c r="M28" s="38" t="s">
        <v>601</v>
      </c>
      <c r="N28" s="35" t="s">
        <v>100</v>
      </c>
      <c r="O28" s="38" t="s">
        <v>101</v>
      </c>
      <c r="P28" s="35" t="s">
        <v>100</v>
      </c>
      <c r="Q28" s="38" t="s">
        <v>101</v>
      </c>
      <c r="R28" s="16"/>
      <c r="S28" s="16"/>
    </row>
    <row r="29" spans="1:19" ht="15" x14ac:dyDescent="0.25">
      <c r="A29" s="103"/>
      <c r="B29" s="107"/>
      <c r="C29" s="19" t="s">
        <v>62</v>
      </c>
      <c r="D29" s="35">
        <v>1749</v>
      </c>
      <c r="E29" s="36">
        <v>0.26500000000000001</v>
      </c>
      <c r="F29" s="35" t="s">
        <v>884</v>
      </c>
      <c r="G29" s="38" t="s">
        <v>885</v>
      </c>
      <c r="H29" s="35" t="s">
        <v>100</v>
      </c>
      <c r="I29" s="38" t="s">
        <v>101</v>
      </c>
      <c r="J29" s="35" t="s">
        <v>553</v>
      </c>
      <c r="K29" s="38" t="s">
        <v>416</v>
      </c>
      <c r="L29" s="35" t="s">
        <v>100</v>
      </c>
      <c r="M29" s="38" t="s">
        <v>101</v>
      </c>
      <c r="N29" s="35" t="s">
        <v>100</v>
      </c>
      <c r="O29" s="38" t="s">
        <v>101</v>
      </c>
      <c r="P29" s="35" t="s">
        <v>100</v>
      </c>
      <c r="Q29" s="38" t="s">
        <v>101</v>
      </c>
      <c r="R29" s="16"/>
      <c r="S29" s="16"/>
    </row>
    <row r="30" spans="1:19" ht="15" x14ac:dyDescent="0.25">
      <c r="A30" s="103"/>
      <c r="B30" s="107"/>
      <c r="C30" s="19" t="s">
        <v>63</v>
      </c>
      <c r="D30" s="35">
        <v>2373</v>
      </c>
      <c r="E30" s="36">
        <v>0.223</v>
      </c>
      <c r="F30" s="35" t="s">
        <v>886</v>
      </c>
      <c r="G30" s="38" t="s">
        <v>887</v>
      </c>
      <c r="H30" s="35" t="s">
        <v>896</v>
      </c>
      <c r="I30" s="38" t="s">
        <v>609</v>
      </c>
      <c r="J30" s="35" t="s">
        <v>786</v>
      </c>
      <c r="K30" s="38" t="s">
        <v>263</v>
      </c>
      <c r="L30" s="35" t="s">
        <v>100</v>
      </c>
      <c r="M30" s="38" t="s">
        <v>101</v>
      </c>
      <c r="N30" s="35" t="s">
        <v>100</v>
      </c>
      <c r="O30" s="38" t="s">
        <v>101</v>
      </c>
      <c r="P30" s="35" t="s">
        <v>917</v>
      </c>
      <c r="Q30" s="38" t="s">
        <v>386</v>
      </c>
      <c r="R30" s="16"/>
      <c r="S30" s="16"/>
    </row>
    <row r="31" spans="1:19" ht="15" x14ac:dyDescent="0.25">
      <c r="A31" s="103"/>
      <c r="B31" s="107"/>
      <c r="C31" s="19" t="s">
        <v>64</v>
      </c>
      <c r="D31" s="35">
        <v>24130</v>
      </c>
      <c r="E31" s="36">
        <v>5.5E-2</v>
      </c>
      <c r="F31" s="35">
        <v>14583</v>
      </c>
      <c r="G31" s="38">
        <v>7.9000000000000001E-2</v>
      </c>
      <c r="H31" s="35">
        <v>3898</v>
      </c>
      <c r="I31" s="38">
        <v>0.16600000000000001</v>
      </c>
      <c r="J31" s="35">
        <v>4552</v>
      </c>
      <c r="K31" s="38">
        <v>0.157</v>
      </c>
      <c r="L31" s="35" t="s">
        <v>909</v>
      </c>
      <c r="M31" s="38" t="s">
        <v>113</v>
      </c>
      <c r="N31" s="35" t="s">
        <v>100</v>
      </c>
      <c r="O31" s="38" t="s">
        <v>101</v>
      </c>
      <c r="P31" s="35" t="s">
        <v>442</v>
      </c>
      <c r="Q31" s="38" t="s">
        <v>445</v>
      </c>
      <c r="R31" s="16"/>
      <c r="S31" s="16"/>
    </row>
    <row r="32" spans="1:19" ht="15" x14ac:dyDescent="0.25">
      <c r="A32" s="103"/>
      <c r="B32" s="108"/>
      <c r="C32" s="21" t="s">
        <v>65</v>
      </c>
      <c r="D32" s="35">
        <v>1949</v>
      </c>
      <c r="E32" s="36">
        <v>0.251</v>
      </c>
      <c r="F32" s="35" t="s">
        <v>888</v>
      </c>
      <c r="G32" s="38" t="s">
        <v>427</v>
      </c>
      <c r="H32" s="35" t="s">
        <v>897</v>
      </c>
      <c r="I32" s="38" t="s">
        <v>93</v>
      </c>
      <c r="J32" s="35" t="s">
        <v>513</v>
      </c>
      <c r="K32" s="38" t="s">
        <v>887</v>
      </c>
      <c r="L32" s="35" t="s">
        <v>100</v>
      </c>
      <c r="M32" s="38" t="s">
        <v>101</v>
      </c>
      <c r="N32" s="35" t="s">
        <v>100</v>
      </c>
      <c r="O32" s="38" t="s">
        <v>101</v>
      </c>
      <c r="P32" s="35" t="s">
        <v>100</v>
      </c>
      <c r="Q32" s="38" t="s">
        <v>101</v>
      </c>
      <c r="R32" s="16"/>
      <c r="S32" s="16"/>
    </row>
    <row r="33" spans="1:19" ht="15" x14ac:dyDescent="0.25">
      <c r="A33" s="103"/>
      <c r="B33" s="103" t="s">
        <v>66</v>
      </c>
      <c r="C33" s="20" t="s">
        <v>67</v>
      </c>
      <c r="D33" s="35">
        <v>15139</v>
      </c>
      <c r="E33" s="36">
        <v>7.9000000000000001E-2</v>
      </c>
      <c r="F33" s="35">
        <v>6646</v>
      </c>
      <c r="G33" s="38">
        <v>0.127</v>
      </c>
      <c r="H33" s="35">
        <v>2318</v>
      </c>
      <c r="I33" s="38">
        <v>0.219</v>
      </c>
      <c r="J33" s="35">
        <v>4879</v>
      </c>
      <c r="K33" s="38">
        <v>0.155</v>
      </c>
      <c r="L33" s="35" t="s">
        <v>756</v>
      </c>
      <c r="M33" s="38" t="s">
        <v>468</v>
      </c>
      <c r="N33" s="35" t="s">
        <v>100</v>
      </c>
      <c r="O33" s="38" t="s">
        <v>101</v>
      </c>
      <c r="P33" s="35" t="s">
        <v>914</v>
      </c>
      <c r="Q33" s="38" t="s">
        <v>887</v>
      </c>
      <c r="R33" s="16"/>
      <c r="S33" s="16"/>
    </row>
    <row r="34" spans="1:19" ht="15" x14ac:dyDescent="0.25">
      <c r="A34" s="103"/>
      <c r="B34" s="103"/>
      <c r="C34" s="20" t="s">
        <v>68</v>
      </c>
      <c r="D34" s="35">
        <v>33913</v>
      </c>
      <c r="E34" s="36">
        <v>4.2000000000000003E-2</v>
      </c>
      <c r="F34" s="35">
        <v>22740</v>
      </c>
      <c r="G34" s="38">
        <v>5.8999999999999997E-2</v>
      </c>
      <c r="H34" s="35">
        <v>4444</v>
      </c>
      <c r="I34" s="38">
        <v>0.158</v>
      </c>
      <c r="J34" s="35">
        <v>4690</v>
      </c>
      <c r="K34" s="38">
        <v>0.158</v>
      </c>
      <c r="L34" s="35" t="s">
        <v>906</v>
      </c>
      <c r="M34" s="38" t="s">
        <v>900</v>
      </c>
      <c r="N34" s="35" t="s">
        <v>100</v>
      </c>
      <c r="O34" s="38" t="s">
        <v>101</v>
      </c>
      <c r="P34" s="35" t="s">
        <v>915</v>
      </c>
      <c r="Q34" s="38" t="s">
        <v>220</v>
      </c>
      <c r="R34" s="16"/>
      <c r="S34" s="16"/>
    </row>
    <row r="35" spans="1:19" ht="15" x14ac:dyDescent="0.25">
      <c r="A35" s="103"/>
      <c r="B35" s="103"/>
      <c r="C35" s="20" t="s">
        <v>69</v>
      </c>
      <c r="D35" s="35">
        <v>16230</v>
      </c>
      <c r="E35" s="36">
        <v>7.4999999999999997E-2</v>
      </c>
      <c r="F35" s="35">
        <v>9658</v>
      </c>
      <c r="G35" s="38">
        <v>0.10199999999999999</v>
      </c>
      <c r="H35" s="35">
        <v>2348</v>
      </c>
      <c r="I35" s="38">
        <v>0.22</v>
      </c>
      <c r="J35" s="35">
        <v>3619</v>
      </c>
      <c r="K35" s="38">
        <v>0.17799999999999999</v>
      </c>
      <c r="L35" s="35" t="s">
        <v>100</v>
      </c>
      <c r="M35" s="38" t="s">
        <v>101</v>
      </c>
      <c r="N35" s="35" t="s">
        <v>100</v>
      </c>
      <c r="O35" s="38" t="s">
        <v>101</v>
      </c>
      <c r="P35" s="35" t="s">
        <v>471</v>
      </c>
      <c r="Q35" s="38" t="s">
        <v>415</v>
      </c>
      <c r="R35" s="16"/>
      <c r="S35" s="16"/>
    </row>
    <row r="36" spans="1:19" ht="15" x14ac:dyDescent="0.25">
      <c r="A36" s="103"/>
      <c r="B36" s="103"/>
      <c r="C36" s="20" t="s">
        <v>70</v>
      </c>
      <c r="D36" s="35" t="s">
        <v>878</v>
      </c>
      <c r="E36" s="36" t="s">
        <v>252</v>
      </c>
      <c r="F36" s="35" t="s">
        <v>100</v>
      </c>
      <c r="G36" s="38" t="s">
        <v>101</v>
      </c>
      <c r="H36" s="35" t="s">
        <v>100</v>
      </c>
      <c r="I36" s="38" t="s">
        <v>101</v>
      </c>
      <c r="J36" s="35" t="s">
        <v>507</v>
      </c>
      <c r="K36" s="38" t="s">
        <v>867</v>
      </c>
      <c r="L36" s="35" t="s">
        <v>100</v>
      </c>
      <c r="M36" s="38" t="s">
        <v>101</v>
      </c>
      <c r="N36" s="35" t="s">
        <v>100</v>
      </c>
      <c r="O36" s="38" t="s">
        <v>101</v>
      </c>
      <c r="P36" s="35" t="s">
        <v>100</v>
      </c>
      <c r="Q36" s="38" t="s">
        <v>101</v>
      </c>
      <c r="R36" s="16"/>
      <c r="S36" s="16"/>
    </row>
    <row r="37" spans="1:19" ht="15" x14ac:dyDescent="0.25">
      <c r="A37" s="22"/>
      <c r="B37" s="23"/>
      <c r="C37" s="22"/>
      <c r="D37" s="24"/>
      <c r="E37" s="25"/>
      <c r="F37" s="26"/>
      <c r="G37" s="27"/>
      <c r="H37" s="26"/>
      <c r="I37" s="27"/>
      <c r="J37" s="26"/>
      <c r="K37" s="27"/>
      <c r="L37" s="26"/>
      <c r="M37" s="27"/>
      <c r="N37" s="26"/>
      <c r="O37" s="27"/>
      <c r="P37" s="26"/>
      <c r="Q37" s="27"/>
      <c r="R37" s="16"/>
      <c r="S37" s="16"/>
    </row>
    <row r="38" spans="1:19" x14ac:dyDescent="0.2">
      <c r="A38" s="28" t="s">
        <v>8</v>
      </c>
      <c r="B38" s="16"/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</row>
    <row r="39" spans="1:19" x14ac:dyDescent="0.2">
      <c r="A39" s="28" t="s">
        <v>36</v>
      </c>
      <c r="B39" s="16"/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6"/>
      <c r="P39" s="16"/>
      <c r="Q39" s="16"/>
      <c r="R39" s="16"/>
      <c r="S39" s="16"/>
    </row>
    <row r="40" spans="1:19" x14ac:dyDescent="0.2">
      <c r="A40" s="28" t="s">
        <v>6</v>
      </c>
      <c r="B40" s="16"/>
      <c r="C40" s="16"/>
      <c r="D40" s="16"/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16"/>
      <c r="P40" s="16"/>
      <c r="Q40" s="16"/>
      <c r="R40" s="16"/>
      <c r="S40" s="16"/>
    </row>
    <row r="41" spans="1:19" x14ac:dyDescent="0.2">
      <c r="A41" s="28" t="s">
        <v>2</v>
      </c>
      <c r="B41" s="16"/>
      <c r="C41" s="16"/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16"/>
      <c r="O41" s="16"/>
      <c r="P41" s="16"/>
      <c r="Q41" s="16"/>
      <c r="R41" s="16"/>
      <c r="S41" s="16"/>
    </row>
    <row r="42" spans="1:19" x14ac:dyDescent="0.2">
      <c r="A42" s="28" t="s">
        <v>7</v>
      </c>
      <c r="B42" s="16"/>
      <c r="C42" s="16"/>
      <c r="D42" s="16"/>
      <c r="E42" s="16"/>
      <c r="F42" s="16"/>
      <c r="G42" s="16"/>
      <c r="H42" s="16"/>
      <c r="I42" s="16"/>
      <c r="J42" s="16"/>
      <c r="K42" s="16"/>
      <c r="L42" s="16"/>
      <c r="M42" s="16"/>
      <c r="N42" s="16"/>
      <c r="O42" s="16"/>
      <c r="P42" s="16"/>
      <c r="Q42" s="16"/>
      <c r="R42" s="16"/>
      <c r="S42" s="16"/>
    </row>
    <row r="43" spans="1:19" x14ac:dyDescent="0.2">
      <c r="A43" s="28" t="s">
        <v>37</v>
      </c>
      <c r="B43" s="16"/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  <c r="P43" s="16"/>
      <c r="Q43" s="16"/>
      <c r="R43" s="16"/>
      <c r="S43" s="16"/>
    </row>
    <row r="44" spans="1:19" x14ac:dyDescent="0.2">
      <c r="A44" s="28" t="s">
        <v>3</v>
      </c>
      <c r="B44" s="16"/>
      <c r="C44" s="16"/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16"/>
      <c r="P44" s="16"/>
      <c r="Q44" s="16"/>
      <c r="R44" s="16"/>
      <c r="S44" s="16"/>
    </row>
    <row r="45" spans="1:19" x14ac:dyDescent="0.2">
      <c r="A45" s="16"/>
      <c r="B45" s="16"/>
      <c r="C45" s="16"/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6"/>
      <c r="O45" s="16"/>
      <c r="P45" s="16"/>
      <c r="Q45" s="16"/>
      <c r="R45" s="16"/>
      <c r="S45" s="16"/>
    </row>
    <row r="46" spans="1:19" x14ac:dyDescent="0.2">
      <c r="A46" s="16"/>
      <c r="B46" s="16"/>
      <c r="C46" s="16"/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16"/>
      <c r="P46" s="16"/>
      <c r="Q46" s="16"/>
      <c r="R46" s="16"/>
      <c r="S46" s="16"/>
    </row>
    <row r="47" spans="1:19" x14ac:dyDescent="0.2">
      <c r="A47" s="16"/>
      <c r="B47" s="16"/>
      <c r="C47" s="16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  <c r="P47" s="16"/>
      <c r="Q47" s="16"/>
      <c r="R47" s="16"/>
      <c r="S47" s="16"/>
    </row>
    <row r="48" spans="1:19" x14ac:dyDescent="0.2">
      <c r="A48" s="16"/>
      <c r="B48" s="16"/>
      <c r="C48" s="16"/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  <c r="P48" s="16"/>
      <c r="Q48" s="16"/>
      <c r="R48" s="16"/>
      <c r="S48" s="16"/>
    </row>
    <row r="49" spans="1:19" x14ac:dyDescent="0.2">
      <c r="A49" s="16"/>
      <c r="B49" s="16"/>
      <c r="C49" s="16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  <c r="P49" s="16"/>
      <c r="Q49" s="16"/>
      <c r="R49" s="16"/>
      <c r="S49" s="16"/>
    </row>
    <row r="50" spans="1:19" x14ac:dyDescent="0.2">
      <c r="A50" s="16"/>
      <c r="B50" s="16"/>
      <c r="C50" s="16"/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6"/>
      <c r="P50" s="16"/>
      <c r="Q50" s="16"/>
      <c r="R50" s="16"/>
      <c r="S50" s="16"/>
    </row>
    <row r="51" spans="1:19" x14ac:dyDescent="0.2">
      <c r="A51" s="16"/>
      <c r="B51" s="16"/>
      <c r="C51" s="16"/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16"/>
      <c r="P51" s="16"/>
      <c r="Q51" s="16"/>
      <c r="R51" s="16"/>
      <c r="S51" s="16"/>
    </row>
    <row r="52" spans="1:19" x14ac:dyDescent="0.2">
      <c r="A52" s="16"/>
      <c r="B52" s="16"/>
      <c r="C52" s="16"/>
      <c r="D52" s="16"/>
      <c r="E52" s="16"/>
      <c r="F52" s="16"/>
      <c r="G52" s="16"/>
      <c r="H52" s="16"/>
      <c r="I52" s="16"/>
      <c r="J52" s="16"/>
      <c r="K52" s="16"/>
      <c r="L52" s="16"/>
      <c r="M52" s="16"/>
      <c r="N52" s="16"/>
      <c r="O52" s="16"/>
      <c r="P52" s="16"/>
      <c r="Q52" s="16"/>
      <c r="R52" s="16"/>
      <c r="S52" s="16"/>
    </row>
    <row r="53" spans="1:19" x14ac:dyDescent="0.2">
      <c r="A53" s="16"/>
      <c r="B53" s="16"/>
      <c r="C53" s="16"/>
      <c r="D53" s="16"/>
      <c r="E53" s="16"/>
      <c r="F53" s="16"/>
      <c r="G53" s="16"/>
      <c r="H53" s="16"/>
      <c r="I53" s="16"/>
      <c r="J53" s="16"/>
      <c r="K53" s="16"/>
      <c r="L53" s="16"/>
      <c r="M53" s="16"/>
      <c r="N53" s="16"/>
      <c r="O53" s="16"/>
      <c r="P53" s="16"/>
      <c r="Q53" s="16"/>
      <c r="R53" s="16"/>
      <c r="S53" s="16"/>
    </row>
  </sheetData>
  <mergeCells count="15">
    <mergeCell ref="N3:O3"/>
    <mergeCell ref="P3:Q3"/>
    <mergeCell ref="A3:C4"/>
    <mergeCell ref="D3:E3"/>
    <mergeCell ref="F3:G3"/>
    <mergeCell ref="H3:I3"/>
    <mergeCell ref="J3:K3"/>
    <mergeCell ref="L3:M3"/>
    <mergeCell ref="B33:B36"/>
    <mergeCell ref="A5:A36"/>
    <mergeCell ref="B5:C5"/>
    <mergeCell ref="B6:B7"/>
    <mergeCell ref="B8:B11"/>
    <mergeCell ref="B12:B21"/>
    <mergeCell ref="B22:B32"/>
  </mergeCells>
  <pageMargins left="0.78740157499999996" right="0.78740157499999996" top="0.984251969" bottom="0.984251969" header="0.5" footer="0.5"/>
  <pageSetup paperSize="9" orientation="portrait" horizontalDpi="4294967292" verticalDpi="4294967292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S53"/>
  <sheetViews>
    <sheetView zoomScaleNormal="100" workbookViewId="0">
      <pane xSplit="3" ySplit="4" topLeftCell="D5" activePane="bottomRight" state="frozen"/>
      <selection activeCell="D5" sqref="D5"/>
      <selection pane="topRight" activeCell="D5" sqref="D5"/>
      <selection pane="bottomLeft" activeCell="D5" sqref="D5"/>
      <selection pane="bottomRight" activeCell="D5" sqref="D5"/>
    </sheetView>
  </sheetViews>
  <sheetFormatPr baseColWidth="10" defaultRowHeight="14.25" x14ac:dyDescent="0.2"/>
  <cols>
    <col min="1" max="1" width="10.625" customWidth="1"/>
    <col min="2" max="2" width="14" customWidth="1"/>
    <col min="3" max="3" width="34.75" bestFit="1" customWidth="1"/>
    <col min="4" max="17" width="8.75" customWidth="1"/>
    <col min="18" max="18" width="1.25" customWidth="1"/>
  </cols>
  <sheetData>
    <row r="1" spans="1:19" x14ac:dyDescent="0.2">
      <c r="A1" s="13" t="s">
        <v>39</v>
      </c>
      <c r="B1" s="2"/>
      <c r="C1" s="2"/>
      <c r="D1" s="4"/>
      <c r="E1" s="4"/>
      <c r="F1" s="4"/>
      <c r="G1" s="4"/>
      <c r="H1" s="4"/>
      <c r="I1" s="4"/>
      <c r="J1" s="16"/>
      <c r="K1" s="16"/>
      <c r="L1" s="16"/>
      <c r="M1" s="16"/>
      <c r="N1" s="16"/>
      <c r="O1" s="16"/>
      <c r="P1" s="16"/>
      <c r="Q1" s="9" t="s">
        <v>38</v>
      </c>
      <c r="R1" s="16"/>
      <c r="S1" s="16"/>
    </row>
    <row r="2" spans="1:19" x14ac:dyDescent="0.2">
      <c r="A2" s="1"/>
      <c r="B2" s="1"/>
      <c r="C2" s="1"/>
      <c r="D2" s="5"/>
      <c r="E2" s="5"/>
      <c r="F2" s="5"/>
      <c r="G2" s="5"/>
      <c r="H2" s="5"/>
      <c r="I2" s="5"/>
      <c r="J2" s="16"/>
      <c r="K2" s="16"/>
      <c r="L2" s="16"/>
      <c r="M2" s="16"/>
      <c r="N2" s="16"/>
      <c r="O2" s="16"/>
      <c r="P2" s="16"/>
      <c r="R2" s="16"/>
      <c r="S2" s="16"/>
    </row>
    <row r="3" spans="1:19" ht="27" customHeight="1" x14ac:dyDescent="0.2">
      <c r="A3" s="109" t="s">
        <v>40</v>
      </c>
      <c r="B3" s="110"/>
      <c r="C3" s="111"/>
      <c r="D3" s="99" t="s">
        <v>0</v>
      </c>
      <c r="E3" s="100"/>
      <c r="F3" s="99" t="s">
        <v>77</v>
      </c>
      <c r="G3" s="100"/>
      <c r="H3" s="99" t="s">
        <v>78</v>
      </c>
      <c r="I3" s="100"/>
      <c r="J3" s="99" t="s">
        <v>79</v>
      </c>
      <c r="K3" s="100"/>
      <c r="L3" s="99" t="s">
        <v>80</v>
      </c>
      <c r="M3" s="100"/>
      <c r="N3" s="99" t="s">
        <v>81</v>
      </c>
      <c r="O3" s="100"/>
      <c r="P3" s="99" t="s">
        <v>4</v>
      </c>
      <c r="Q3" s="100"/>
      <c r="R3" s="16"/>
      <c r="S3" s="16"/>
    </row>
    <row r="4" spans="1:19" ht="39" customHeight="1" x14ac:dyDescent="0.2">
      <c r="A4" s="112"/>
      <c r="B4" s="113"/>
      <c r="C4" s="114"/>
      <c r="D4" s="17" t="s">
        <v>1</v>
      </c>
      <c r="E4" s="17" t="s">
        <v>5</v>
      </c>
      <c r="F4" s="17" t="s">
        <v>1</v>
      </c>
      <c r="G4" s="17" t="s">
        <v>5</v>
      </c>
      <c r="H4" s="17" t="s">
        <v>1</v>
      </c>
      <c r="I4" s="17" t="s">
        <v>5</v>
      </c>
      <c r="J4" s="17" t="s">
        <v>1</v>
      </c>
      <c r="K4" s="17" t="s">
        <v>5</v>
      </c>
      <c r="L4" s="17" t="s">
        <v>1</v>
      </c>
      <c r="M4" s="17" t="s">
        <v>5</v>
      </c>
      <c r="N4" s="17" t="s">
        <v>1</v>
      </c>
      <c r="O4" s="17" t="s">
        <v>5</v>
      </c>
      <c r="P4" s="17" t="s">
        <v>1</v>
      </c>
      <c r="Q4" s="17" t="s">
        <v>5</v>
      </c>
      <c r="R4" s="16"/>
      <c r="S4" s="16"/>
    </row>
    <row r="5" spans="1:19" ht="12.95" customHeight="1" x14ac:dyDescent="0.25">
      <c r="A5" s="103" t="s">
        <v>24</v>
      </c>
      <c r="B5" s="104" t="s">
        <v>0</v>
      </c>
      <c r="C5" s="105"/>
      <c r="D5" s="33">
        <v>44592</v>
      </c>
      <c r="E5" s="34">
        <v>0.01</v>
      </c>
      <c r="F5" s="33">
        <v>32012</v>
      </c>
      <c r="G5" s="37">
        <v>3.3000000000000002E-2</v>
      </c>
      <c r="H5" s="33">
        <v>4507</v>
      </c>
      <c r="I5" s="37">
        <v>0.152</v>
      </c>
      <c r="J5" s="33">
        <v>5642</v>
      </c>
      <c r="K5" s="37">
        <v>0.14399999999999999</v>
      </c>
      <c r="L5" s="33" t="s">
        <v>98</v>
      </c>
      <c r="M5" s="37" t="s">
        <v>99</v>
      </c>
      <c r="N5" s="33" t="s">
        <v>100</v>
      </c>
      <c r="O5" s="37" t="s">
        <v>101</v>
      </c>
      <c r="P5" s="33">
        <v>1730</v>
      </c>
      <c r="Q5" s="37">
        <v>0.26</v>
      </c>
      <c r="R5" s="16"/>
      <c r="S5" s="16"/>
    </row>
    <row r="6" spans="1:19" ht="12.95" customHeight="1" x14ac:dyDescent="0.25">
      <c r="A6" s="103"/>
      <c r="B6" s="106" t="s">
        <v>41</v>
      </c>
      <c r="C6" s="18" t="s">
        <v>42</v>
      </c>
      <c r="D6" s="35">
        <v>22491</v>
      </c>
      <c r="E6" s="36">
        <v>5.1999999999999998E-2</v>
      </c>
      <c r="F6" s="35">
        <v>16136</v>
      </c>
      <c r="G6" s="38">
        <v>6.8000000000000005E-2</v>
      </c>
      <c r="H6" s="35">
        <v>2071</v>
      </c>
      <c r="I6" s="38">
        <v>0.23</v>
      </c>
      <c r="J6" s="35">
        <v>2977</v>
      </c>
      <c r="K6" s="38">
        <v>0.20300000000000001</v>
      </c>
      <c r="L6" s="35" t="s">
        <v>801</v>
      </c>
      <c r="M6" s="38" t="s">
        <v>431</v>
      </c>
      <c r="N6" s="35" t="s">
        <v>100</v>
      </c>
      <c r="O6" s="38" t="s">
        <v>101</v>
      </c>
      <c r="P6" s="35" t="s">
        <v>968</v>
      </c>
      <c r="Q6" s="38" t="s">
        <v>349</v>
      </c>
      <c r="R6" s="16"/>
      <c r="S6" s="16"/>
    </row>
    <row r="7" spans="1:19" ht="15" x14ac:dyDescent="0.25">
      <c r="A7" s="103"/>
      <c r="B7" s="106"/>
      <c r="C7" s="18" t="s">
        <v>43</v>
      </c>
      <c r="D7" s="35">
        <v>22101</v>
      </c>
      <c r="E7" s="36">
        <v>5.2999999999999999E-2</v>
      </c>
      <c r="F7" s="35">
        <v>15876</v>
      </c>
      <c r="G7" s="38">
        <v>7.0000000000000007E-2</v>
      </c>
      <c r="H7" s="35">
        <v>2436</v>
      </c>
      <c r="I7" s="38">
        <v>0.21299999999999999</v>
      </c>
      <c r="J7" s="35">
        <v>2665</v>
      </c>
      <c r="K7" s="38">
        <v>0.217</v>
      </c>
      <c r="L7" s="35" t="s">
        <v>697</v>
      </c>
      <c r="M7" s="38" t="s">
        <v>618</v>
      </c>
      <c r="N7" s="35" t="s">
        <v>100</v>
      </c>
      <c r="O7" s="38" t="s">
        <v>101</v>
      </c>
      <c r="P7" s="35" t="s">
        <v>426</v>
      </c>
      <c r="Q7" s="38" t="s">
        <v>969</v>
      </c>
      <c r="R7" s="16"/>
      <c r="S7" s="16"/>
    </row>
    <row r="8" spans="1:19" ht="15" x14ac:dyDescent="0.25">
      <c r="A8" s="103"/>
      <c r="B8" s="106" t="s">
        <v>44</v>
      </c>
      <c r="C8" s="18" t="s">
        <v>71</v>
      </c>
      <c r="D8" s="35">
        <v>6824</v>
      </c>
      <c r="E8" s="36">
        <v>0.129</v>
      </c>
      <c r="F8" s="35">
        <v>5548</v>
      </c>
      <c r="G8" s="38">
        <v>0.14299999999999999</v>
      </c>
      <c r="H8" s="35" t="s">
        <v>927</v>
      </c>
      <c r="I8" s="38" t="s">
        <v>474</v>
      </c>
      <c r="J8" s="35" t="s">
        <v>608</v>
      </c>
      <c r="K8" s="38" t="s">
        <v>398</v>
      </c>
      <c r="L8" s="35" t="s">
        <v>100</v>
      </c>
      <c r="M8" s="38" t="s">
        <v>101</v>
      </c>
      <c r="N8" s="35" t="s">
        <v>100</v>
      </c>
      <c r="O8" s="38" t="s">
        <v>101</v>
      </c>
      <c r="P8" s="35" t="s">
        <v>202</v>
      </c>
      <c r="Q8" s="38" t="s">
        <v>186</v>
      </c>
      <c r="R8" s="16"/>
      <c r="S8" s="16"/>
    </row>
    <row r="9" spans="1:19" ht="15" x14ac:dyDescent="0.25">
      <c r="A9" s="103"/>
      <c r="B9" s="106"/>
      <c r="C9" s="18" t="s">
        <v>72</v>
      </c>
      <c r="D9" s="35">
        <v>12974</v>
      </c>
      <c r="E9" s="36">
        <v>8.5999999999999993E-2</v>
      </c>
      <c r="F9" s="35">
        <v>8700</v>
      </c>
      <c r="G9" s="38">
        <v>0.109</v>
      </c>
      <c r="H9" s="35" t="s">
        <v>1276</v>
      </c>
      <c r="I9" s="38" t="s">
        <v>1162</v>
      </c>
      <c r="J9" s="35">
        <v>2405</v>
      </c>
      <c r="K9" s="38">
        <v>0.23499999999999999</v>
      </c>
      <c r="L9" s="35" t="s">
        <v>478</v>
      </c>
      <c r="M9" s="38" t="s">
        <v>984</v>
      </c>
      <c r="N9" s="35" t="s">
        <v>100</v>
      </c>
      <c r="O9" s="38" t="s">
        <v>101</v>
      </c>
      <c r="P9" s="35" t="s">
        <v>680</v>
      </c>
      <c r="Q9" s="38" t="s">
        <v>413</v>
      </c>
      <c r="R9" s="16"/>
      <c r="S9" s="16"/>
    </row>
    <row r="10" spans="1:19" ht="15" x14ac:dyDescent="0.25">
      <c r="A10" s="103"/>
      <c r="B10" s="106"/>
      <c r="C10" s="18" t="s">
        <v>73</v>
      </c>
      <c r="D10" s="35">
        <v>15861</v>
      </c>
      <c r="E10" s="36">
        <v>6.8000000000000005E-2</v>
      </c>
      <c r="F10" s="35">
        <v>10699</v>
      </c>
      <c r="G10" s="38">
        <v>0.09</v>
      </c>
      <c r="H10" s="35">
        <v>1893</v>
      </c>
      <c r="I10" s="38">
        <v>0.24</v>
      </c>
      <c r="J10" s="35">
        <v>2379</v>
      </c>
      <c r="K10" s="38">
        <v>0.222</v>
      </c>
      <c r="L10" s="35" t="s">
        <v>1173</v>
      </c>
      <c r="M10" s="38" t="s">
        <v>331</v>
      </c>
      <c r="N10" s="35" t="s">
        <v>100</v>
      </c>
      <c r="O10" s="38" t="s">
        <v>101</v>
      </c>
      <c r="P10" s="35" t="s">
        <v>1277</v>
      </c>
      <c r="Q10" s="38" t="s">
        <v>514</v>
      </c>
      <c r="R10" s="16"/>
      <c r="S10" s="16"/>
    </row>
    <row r="11" spans="1:19" ht="15" x14ac:dyDescent="0.25">
      <c r="A11" s="103"/>
      <c r="B11" s="106"/>
      <c r="C11" s="18" t="s">
        <v>45</v>
      </c>
      <c r="D11" s="35">
        <v>8933</v>
      </c>
      <c r="E11" s="36">
        <v>9.6000000000000002E-2</v>
      </c>
      <c r="F11" s="35">
        <v>7065</v>
      </c>
      <c r="G11" s="38">
        <v>0.111</v>
      </c>
      <c r="H11" s="35" t="s">
        <v>1299</v>
      </c>
      <c r="I11" s="38" t="s">
        <v>133</v>
      </c>
      <c r="J11" s="35" t="s">
        <v>839</v>
      </c>
      <c r="K11" s="38" t="s">
        <v>773</v>
      </c>
      <c r="L11" s="35" t="s">
        <v>100</v>
      </c>
      <c r="M11" s="38" t="s">
        <v>101</v>
      </c>
      <c r="N11" s="35" t="s">
        <v>100</v>
      </c>
      <c r="O11" s="38" t="s">
        <v>101</v>
      </c>
      <c r="P11" s="35" t="s">
        <v>1300</v>
      </c>
      <c r="Q11" s="38" t="s">
        <v>468</v>
      </c>
      <c r="R11" s="16"/>
      <c r="S11" s="16"/>
    </row>
    <row r="12" spans="1:19" ht="15" x14ac:dyDescent="0.25">
      <c r="A12" s="103"/>
      <c r="B12" s="107" t="s">
        <v>46</v>
      </c>
      <c r="C12" s="20" t="s">
        <v>74</v>
      </c>
      <c r="D12" s="35">
        <v>20844</v>
      </c>
      <c r="E12" s="36">
        <v>5.8000000000000003E-2</v>
      </c>
      <c r="F12" s="35">
        <v>14587</v>
      </c>
      <c r="G12" s="38">
        <v>7.5999999999999998E-2</v>
      </c>
      <c r="H12" s="35">
        <v>2221</v>
      </c>
      <c r="I12" s="38">
        <v>0.22600000000000001</v>
      </c>
      <c r="J12" s="35">
        <v>2945</v>
      </c>
      <c r="K12" s="38">
        <v>0.20799999999999999</v>
      </c>
      <c r="L12" s="35" t="s">
        <v>455</v>
      </c>
      <c r="M12" s="38" t="s">
        <v>456</v>
      </c>
      <c r="N12" s="35" t="s">
        <v>100</v>
      </c>
      <c r="O12" s="38" t="s">
        <v>101</v>
      </c>
      <c r="P12" s="35" t="s">
        <v>961</v>
      </c>
      <c r="Q12" s="38" t="s">
        <v>213</v>
      </c>
      <c r="R12" s="16"/>
      <c r="S12" s="16"/>
    </row>
    <row r="13" spans="1:19" ht="15" x14ac:dyDescent="0.25">
      <c r="A13" s="103"/>
      <c r="B13" s="107"/>
      <c r="C13" s="19" t="s">
        <v>75</v>
      </c>
      <c r="D13" s="35">
        <v>2379</v>
      </c>
      <c r="E13" s="36">
        <v>0.221</v>
      </c>
      <c r="F13" s="35">
        <v>1749</v>
      </c>
      <c r="G13" s="38">
        <v>0.25800000000000001</v>
      </c>
      <c r="H13" s="35" t="s">
        <v>935</v>
      </c>
      <c r="I13" s="38" t="s">
        <v>618</v>
      </c>
      <c r="J13" s="35" t="s">
        <v>945</v>
      </c>
      <c r="K13" s="38" t="s">
        <v>331</v>
      </c>
      <c r="L13" s="35" t="s">
        <v>100</v>
      </c>
      <c r="M13" s="38" t="s">
        <v>101</v>
      </c>
      <c r="N13" s="35" t="s">
        <v>100</v>
      </c>
      <c r="O13" s="38" t="s">
        <v>101</v>
      </c>
      <c r="P13" s="35" t="s">
        <v>100</v>
      </c>
      <c r="Q13" s="38" t="s">
        <v>101</v>
      </c>
      <c r="R13" s="16"/>
      <c r="S13" s="16"/>
    </row>
    <row r="14" spans="1:19" ht="15" x14ac:dyDescent="0.25">
      <c r="A14" s="103"/>
      <c r="B14" s="107"/>
      <c r="C14" s="19" t="s">
        <v>76</v>
      </c>
      <c r="D14" s="35">
        <v>2047</v>
      </c>
      <c r="E14" s="36">
        <v>0.23599999999999999</v>
      </c>
      <c r="F14" s="35" t="s">
        <v>926</v>
      </c>
      <c r="G14" s="38" t="s">
        <v>746</v>
      </c>
      <c r="H14" s="35" t="s">
        <v>110</v>
      </c>
      <c r="I14" s="38" t="s">
        <v>140</v>
      </c>
      <c r="J14" s="35" t="s">
        <v>626</v>
      </c>
      <c r="K14" s="38" t="s">
        <v>169</v>
      </c>
      <c r="L14" s="35" t="s">
        <v>100</v>
      </c>
      <c r="M14" s="38" t="s">
        <v>101</v>
      </c>
      <c r="N14" s="35" t="s">
        <v>100</v>
      </c>
      <c r="O14" s="38" t="s">
        <v>101</v>
      </c>
      <c r="P14" s="35" t="s">
        <v>502</v>
      </c>
      <c r="Q14" s="38" t="s">
        <v>453</v>
      </c>
      <c r="R14" s="16"/>
      <c r="S14" s="16"/>
    </row>
    <row r="15" spans="1:19" ht="15" x14ac:dyDescent="0.25">
      <c r="A15" s="103"/>
      <c r="B15" s="107"/>
      <c r="C15" s="19" t="s">
        <v>47</v>
      </c>
      <c r="D15" s="35">
        <v>4166</v>
      </c>
      <c r="E15" s="36">
        <v>0.16</v>
      </c>
      <c r="F15" s="35">
        <v>3131</v>
      </c>
      <c r="G15" s="38">
        <v>0.186</v>
      </c>
      <c r="H15" s="35" t="s">
        <v>936</v>
      </c>
      <c r="I15" s="38" t="s">
        <v>495</v>
      </c>
      <c r="J15" s="35" t="s">
        <v>946</v>
      </c>
      <c r="K15" s="38" t="s">
        <v>89</v>
      </c>
      <c r="L15" s="35" t="s">
        <v>100</v>
      </c>
      <c r="M15" s="38" t="s">
        <v>101</v>
      </c>
      <c r="N15" s="35" t="s">
        <v>100</v>
      </c>
      <c r="O15" s="38" t="s">
        <v>101</v>
      </c>
      <c r="P15" s="35" t="s">
        <v>541</v>
      </c>
      <c r="Q15" s="38" t="s">
        <v>768</v>
      </c>
      <c r="R15" s="16"/>
      <c r="S15" s="16"/>
    </row>
    <row r="16" spans="1:19" ht="15" x14ac:dyDescent="0.25">
      <c r="A16" s="103"/>
      <c r="B16" s="107"/>
      <c r="C16" s="20" t="s">
        <v>48</v>
      </c>
      <c r="D16" s="35" t="s">
        <v>921</v>
      </c>
      <c r="E16" s="36" t="s">
        <v>846</v>
      </c>
      <c r="F16" s="35" t="s">
        <v>927</v>
      </c>
      <c r="G16" s="38" t="s">
        <v>474</v>
      </c>
      <c r="H16" s="35" t="s">
        <v>100</v>
      </c>
      <c r="I16" s="38" t="s">
        <v>101</v>
      </c>
      <c r="J16" s="35" t="s">
        <v>947</v>
      </c>
      <c r="K16" s="38" t="s">
        <v>948</v>
      </c>
      <c r="L16" s="35" t="s">
        <v>100</v>
      </c>
      <c r="M16" s="38" t="s">
        <v>101</v>
      </c>
      <c r="N16" s="35" t="s">
        <v>100</v>
      </c>
      <c r="O16" s="38" t="s">
        <v>101</v>
      </c>
      <c r="P16" s="35" t="s">
        <v>100</v>
      </c>
      <c r="Q16" s="38" t="s">
        <v>101</v>
      </c>
      <c r="R16" s="16"/>
      <c r="S16" s="16"/>
    </row>
    <row r="17" spans="1:19" ht="15" x14ac:dyDescent="0.25">
      <c r="A17" s="103"/>
      <c r="B17" s="107"/>
      <c r="C17" s="20" t="s">
        <v>49</v>
      </c>
      <c r="D17" s="35">
        <v>2008</v>
      </c>
      <c r="E17" s="36">
        <v>0.247</v>
      </c>
      <c r="F17" s="35">
        <v>1792</v>
      </c>
      <c r="G17" s="38">
        <v>0.26</v>
      </c>
      <c r="H17" s="35" t="s">
        <v>100</v>
      </c>
      <c r="I17" s="38" t="s">
        <v>101</v>
      </c>
      <c r="J17" s="35" t="s">
        <v>100</v>
      </c>
      <c r="K17" s="38" t="s">
        <v>101</v>
      </c>
      <c r="L17" s="35" t="s">
        <v>100</v>
      </c>
      <c r="M17" s="38" t="s">
        <v>101</v>
      </c>
      <c r="N17" s="35" t="s">
        <v>100</v>
      </c>
      <c r="O17" s="38" t="s">
        <v>101</v>
      </c>
      <c r="P17" s="35" t="s">
        <v>100</v>
      </c>
      <c r="Q17" s="38" t="s">
        <v>101</v>
      </c>
      <c r="R17" s="16"/>
      <c r="S17" s="16"/>
    </row>
    <row r="18" spans="1:19" ht="15" x14ac:dyDescent="0.25">
      <c r="A18" s="103"/>
      <c r="B18" s="107"/>
      <c r="C18" s="20" t="s">
        <v>50</v>
      </c>
      <c r="D18" s="35">
        <v>2137</v>
      </c>
      <c r="E18" s="36">
        <v>0.23300000000000001</v>
      </c>
      <c r="F18" s="35" t="s">
        <v>928</v>
      </c>
      <c r="G18" s="38" t="s">
        <v>463</v>
      </c>
      <c r="H18" s="35" t="s">
        <v>100</v>
      </c>
      <c r="I18" s="38" t="s">
        <v>101</v>
      </c>
      <c r="J18" s="35" t="s">
        <v>414</v>
      </c>
      <c r="K18" s="38" t="s">
        <v>949</v>
      </c>
      <c r="L18" s="35" t="s">
        <v>100</v>
      </c>
      <c r="M18" s="38" t="s">
        <v>101</v>
      </c>
      <c r="N18" s="35" t="s">
        <v>100</v>
      </c>
      <c r="O18" s="38" t="s">
        <v>101</v>
      </c>
      <c r="P18" s="35" t="s">
        <v>100</v>
      </c>
      <c r="Q18" s="38" t="s">
        <v>101</v>
      </c>
      <c r="R18" s="16"/>
      <c r="S18" s="16"/>
    </row>
    <row r="19" spans="1:19" ht="15" x14ac:dyDescent="0.25">
      <c r="A19" s="103"/>
      <c r="B19" s="107"/>
      <c r="C19" s="20" t="s">
        <v>51</v>
      </c>
      <c r="D19" s="35">
        <v>9444</v>
      </c>
      <c r="E19" s="36">
        <v>9.4E-2</v>
      </c>
      <c r="F19" s="35">
        <v>7201</v>
      </c>
      <c r="G19" s="38">
        <v>0.111</v>
      </c>
      <c r="H19" s="35" t="s">
        <v>937</v>
      </c>
      <c r="I19" s="38" t="s">
        <v>287</v>
      </c>
      <c r="J19" s="35" t="s">
        <v>950</v>
      </c>
      <c r="K19" s="38" t="s">
        <v>803</v>
      </c>
      <c r="L19" s="35" t="s">
        <v>100</v>
      </c>
      <c r="M19" s="38" t="s">
        <v>101</v>
      </c>
      <c r="N19" s="35" t="s">
        <v>100</v>
      </c>
      <c r="O19" s="38" t="s">
        <v>101</v>
      </c>
      <c r="P19" s="35" t="s">
        <v>962</v>
      </c>
      <c r="Q19" s="38" t="s">
        <v>468</v>
      </c>
      <c r="R19" s="16"/>
      <c r="S19" s="16"/>
    </row>
    <row r="20" spans="1:19" ht="15" x14ac:dyDescent="0.25">
      <c r="A20" s="103"/>
      <c r="B20" s="107"/>
      <c r="C20" s="20" t="s">
        <v>52</v>
      </c>
      <c r="D20" s="35" t="s">
        <v>922</v>
      </c>
      <c r="E20" s="36" t="s">
        <v>474</v>
      </c>
      <c r="F20" s="35" t="s">
        <v>929</v>
      </c>
      <c r="G20" s="38" t="s">
        <v>203</v>
      </c>
      <c r="H20" s="35" t="s">
        <v>100</v>
      </c>
      <c r="I20" s="38" t="s">
        <v>101</v>
      </c>
      <c r="J20" s="35" t="s">
        <v>100</v>
      </c>
      <c r="K20" s="38" t="s">
        <v>101</v>
      </c>
      <c r="L20" s="35" t="s">
        <v>100</v>
      </c>
      <c r="M20" s="38" t="s">
        <v>101</v>
      </c>
      <c r="N20" s="35" t="s">
        <v>100</v>
      </c>
      <c r="O20" s="38" t="s">
        <v>101</v>
      </c>
      <c r="P20" s="35" t="s">
        <v>100</v>
      </c>
      <c r="Q20" s="38" t="s">
        <v>101</v>
      </c>
      <c r="R20" s="16"/>
      <c r="S20" s="16"/>
    </row>
    <row r="21" spans="1:19" ht="15" x14ac:dyDescent="0.25">
      <c r="A21" s="103"/>
      <c r="B21" s="107"/>
      <c r="C21" s="20" t="s">
        <v>53</v>
      </c>
      <c r="D21" s="35" t="s">
        <v>100</v>
      </c>
      <c r="E21" s="36" t="s">
        <v>101</v>
      </c>
      <c r="F21" s="35" t="s">
        <v>100</v>
      </c>
      <c r="G21" s="38" t="s">
        <v>101</v>
      </c>
      <c r="H21" s="35" t="s">
        <v>100</v>
      </c>
      <c r="I21" s="38" t="s">
        <v>101</v>
      </c>
      <c r="J21" s="35" t="s">
        <v>100</v>
      </c>
      <c r="K21" s="38" t="s">
        <v>101</v>
      </c>
      <c r="L21" s="35" t="s">
        <v>100</v>
      </c>
      <c r="M21" s="38" t="s">
        <v>101</v>
      </c>
      <c r="N21" s="35" t="s">
        <v>100</v>
      </c>
      <c r="O21" s="38" t="s">
        <v>101</v>
      </c>
      <c r="P21" s="35" t="s">
        <v>100</v>
      </c>
      <c r="Q21" s="38" t="s">
        <v>101</v>
      </c>
      <c r="R21" s="16"/>
      <c r="S21" s="16"/>
    </row>
    <row r="22" spans="1:19" ht="15" x14ac:dyDescent="0.25">
      <c r="A22" s="103"/>
      <c r="B22" s="107" t="s">
        <v>54</v>
      </c>
      <c r="C22" s="19" t="s">
        <v>55</v>
      </c>
      <c r="D22" s="35">
        <v>2527</v>
      </c>
      <c r="E22" s="36">
        <v>0.20899999999999999</v>
      </c>
      <c r="F22" s="35">
        <v>1837</v>
      </c>
      <c r="G22" s="38">
        <v>0.247</v>
      </c>
      <c r="H22" s="35" t="s">
        <v>941</v>
      </c>
      <c r="I22" s="38" t="s">
        <v>398</v>
      </c>
      <c r="J22" s="35" t="s">
        <v>952</v>
      </c>
      <c r="K22" s="38" t="s">
        <v>632</v>
      </c>
      <c r="L22" s="35" t="s">
        <v>100</v>
      </c>
      <c r="M22" s="38" t="s">
        <v>101</v>
      </c>
      <c r="N22" s="35" t="s">
        <v>100</v>
      </c>
      <c r="O22" s="38" t="s">
        <v>101</v>
      </c>
      <c r="P22" s="35" t="s">
        <v>100</v>
      </c>
      <c r="Q22" s="38" t="s">
        <v>101</v>
      </c>
      <c r="R22" s="16"/>
      <c r="S22" s="16"/>
    </row>
    <row r="23" spans="1:19" ht="15" x14ac:dyDescent="0.25">
      <c r="A23" s="103"/>
      <c r="B23" s="107"/>
      <c r="C23" s="19" t="s">
        <v>56</v>
      </c>
      <c r="D23" s="35">
        <v>5415</v>
      </c>
      <c r="E23" s="36">
        <v>0.14099999999999999</v>
      </c>
      <c r="F23" s="35">
        <v>3644</v>
      </c>
      <c r="G23" s="38">
        <v>0.17399999999999999</v>
      </c>
      <c r="H23" s="35" t="s">
        <v>157</v>
      </c>
      <c r="I23" s="38" t="s">
        <v>482</v>
      </c>
      <c r="J23" s="35" t="s">
        <v>953</v>
      </c>
      <c r="K23" s="38" t="s">
        <v>252</v>
      </c>
      <c r="L23" s="35" t="s">
        <v>100</v>
      </c>
      <c r="M23" s="38" t="s">
        <v>101</v>
      </c>
      <c r="N23" s="35" t="s">
        <v>100</v>
      </c>
      <c r="O23" s="38" t="s">
        <v>101</v>
      </c>
      <c r="P23" s="35" t="s">
        <v>697</v>
      </c>
      <c r="Q23" s="38" t="s">
        <v>958</v>
      </c>
      <c r="R23" s="16"/>
      <c r="S23" s="16"/>
    </row>
    <row r="24" spans="1:19" ht="15" x14ac:dyDescent="0.25">
      <c r="A24" s="103"/>
      <c r="B24" s="107"/>
      <c r="C24" s="19" t="s">
        <v>57</v>
      </c>
      <c r="D24" s="35">
        <v>4572</v>
      </c>
      <c r="E24" s="36">
        <v>0.155</v>
      </c>
      <c r="F24" s="35">
        <v>3344</v>
      </c>
      <c r="G24" s="38">
        <v>0.183</v>
      </c>
      <c r="H24" s="35" t="s">
        <v>895</v>
      </c>
      <c r="I24" s="38" t="s">
        <v>499</v>
      </c>
      <c r="J24" s="35" t="s">
        <v>954</v>
      </c>
      <c r="K24" s="38" t="s">
        <v>654</v>
      </c>
      <c r="L24" s="35" t="s">
        <v>100</v>
      </c>
      <c r="M24" s="38" t="s">
        <v>101</v>
      </c>
      <c r="N24" s="35" t="s">
        <v>100</v>
      </c>
      <c r="O24" s="38" t="s">
        <v>101</v>
      </c>
      <c r="P24" s="35" t="s">
        <v>965</v>
      </c>
      <c r="Q24" s="38" t="s">
        <v>177</v>
      </c>
      <c r="R24" s="16"/>
      <c r="S24" s="16"/>
    </row>
    <row r="25" spans="1:19" ht="15" x14ac:dyDescent="0.25">
      <c r="A25" s="103"/>
      <c r="B25" s="107"/>
      <c r="C25" s="19" t="s">
        <v>58</v>
      </c>
      <c r="D25" s="35">
        <v>2005</v>
      </c>
      <c r="E25" s="36">
        <v>0.23899999999999999</v>
      </c>
      <c r="F25" s="35">
        <v>1616</v>
      </c>
      <c r="G25" s="38">
        <v>0.26600000000000001</v>
      </c>
      <c r="H25" s="35" t="s">
        <v>112</v>
      </c>
      <c r="I25" s="38" t="s">
        <v>331</v>
      </c>
      <c r="J25" s="35" t="s">
        <v>955</v>
      </c>
      <c r="K25" s="38" t="s">
        <v>174</v>
      </c>
      <c r="L25" s="35" t="s">
        <v>100</v>
      </c>
      <c r="M25" s="38" t="s">
        <v>101</v>
      </c>
      <c r="N25" s="35" t="s">
        <v>100</v>
      </c>
      <c r="O25" s="38" t="s">
        <v>101</v>
      </c>
      <c r="P25" s="35" t="s">
        <v>100</v>
      </c>
      <c r="Q25" s="38" t="s">
        <v>101</v>
      </c>
      <c r="R25" s="16"/>
      <c r="S25" s="16"/>
    </row>
    <row r="26" spans="1:19" ht="15" x14ac:dyDescent="0.25">
      <c r="A26" s="103"/>
      <c r="B26" s="107"/>
      <c r="C26" s="19" t="s">
        <v>59</v>
      </c>
      <c r="D26" s="35">
        <v>4720</v>
      </c>
      <c r="E26" s="36">
        <v>0.154</v>
      </c>
      <c r="F26" s="35">
        <v>3416</v>
      </c>
      <c r="G26" s="38">
        <v>0.182</v>
      </c>
      <c r="H26" s="35" t="s">
        <v>896</v>
      </c>
      <c r="I26" s="38" t="s">
        <v>474</v>
      </c>
      <c r="J26" s="35" t="s">
        <v>956</v>
      </c>
      <c r="K26" s="38" t="s">
        <v>328</v>
      </c>
      <c r="L26" s="35" t="s">
        <v>960</v>
      </c>
      <c r="M26" s="38" t="s">
        <v>93</v>
      </c>
      <c r="N26" s="35" t="s">
        <v>100</v>
      </c>
      <c r="O26" s="38" t="s">
        <v>101</v>
      </c>
      <c r="P26" s="35" t="s">
        <v>100</v>
      </c>
      <c r="Q26" s="38" t="s">
        <v>101</v>
      </c>
      <c r="R26" s="16"/>
      <c r="S26" s="16"/>
    </row>
    <row r="27" spans="1:19" ht="15" x14ac:dyDescent="0.25">
      <c r="A27" s="103"/>
      <c r="B27" s="107"/>
      <c r="C27" s="19" t="s">
        <v>60</v>
      </c>
      <c r="D27" s="35" t="s">
        <v>924</v>
      </c>
      <c r="E27" s="36" t="s">
        <v>595</v>
      </c>
      <c r="F27" s="35" t="s">
        <v>930</v>
      </c>
      <c r="G27" s="38" t="s">
        <v>931</v>
      </c>
      <c r="H27" s="35" t="s">
        <v>100</v>
      </c>
      <c r="I27" s="38" t="s">
        <v>101</v>
      </c>
      <c r="J27" s="35" t="s">
        <v>100</v>
      </c>
      <c r="K27" s="38" t="s">
        <v>101</v>
      </c>
      <c r="L27" s="35" t="s">
        <v>100</v>
      </c>
      <c r="M27" s="38" t="s">
        <v>101</v>
      </c>
      <c r="N27" s="35" t="s">
        <v>100</v>
      </c>
      <c r="O27" s="38" t="s">
        <v>101</v>
      </c>
      <c r="P27" s="35" t="s">
        <v>100</v>
      </c>
      <c r="Q27" s="38" t="s">
        <v>101</v>
      </c>
      <c r="R27" s="16"/>
      <c r="S27" s="16"/>
    </row>
    <row r="28" spans="1:19" ht="15" x14ac:dyDescent="0.25">
      <c r="A28" s="103"/>
      <c r="B28" s="107"/>
      <c r="C28" s="19" t="s">
        <v>61</v>
      </c>
      <c r="D28" s="35">
        <v>4231</v>
      </c>
      <c r="E28" s="36">
        <v>0.16400000000000001</v>
      </c>
      <c r="F28" s="35">
        <v>3077</v>
      </c>
      <c r="G28" s="38">
        <v>0.19400000000000001</v>
      </c>
      <c r="H28" s="35" t="s">
        <v>645</v>
      </c>
      <c r="I28" s="38" t="s">
        <v>942</v>
      </c>
      <c r="J28" s="35" t="s">
        <v>957</v>
      </c>
      <c r="K28" s="38" t="s">
        <v>158</v>
      </c>
      <c r="L28" s="35" t="s">
        <v>100</v>
      </c>
      <c r="M28" s="38" t="s">
        <v>101</v>
      </c>
      <c r="N28" s="35" t="s">
        <v>100</v>
      </c>
      <c r="O28" s="38" t="s">
        <v>101</v>
      </c>
      <c r="P28" s="35" t="s">
        <v>100</v>
      </c>
      <c r="Q28" s="38" t="s">
        <v>101</v>
      </c>
      <c r="R28" s="16"/>
      <c r="S28" s="16"/>
    </row>
    <row r="29" spans="1:19" ht="15" x14ac:dyDescent="0.25">
      <c r="A29" s="103"/>
      <c r="B29" s="107"/>
      <c r="C29" s="19" t="s">
        <v>62</v>
      </c>
      <c r="D29" s="35">
        <v>1718</v>
      </c>
      <c r="E29" s="36">
        <v>0.26100000000000001</v>
      </c>
      <c r="F29" s="35" t="s">
        <v>932</v>
      </c>
      <c r="G29" s="38" t="s">
        <v>813</v>
      </c>
      <c r="H29" s="35" t="s">
        <v>159</v>
      </c>
      <c r="I29" s="38" t="s">
        <v>542</v>
      </c>
      <c r="J29" s="35" t="s">
        <v>762</v>
      </c>
      <c r="K29" s="38" t="s">
        <v>958</v>
      </c>
      <c r="L29" s="35" t="s">
        <v>100</v>
      </c>
      <c r="M29" s="38" t="s">
        <v>101</v>
      </c>
      <c r="N29" s="35" t="s">
        <v>100</v>
      </c>
      <c r="O29" s="38" t="s">
        <v>101</v>
      </c>
      <c r="P29" s="35" t="s">
        <v>100</v>
      </c>
      <c r="Q29" s="38" t="s">
        <v>101</v>
      </c>
      <c r="R29" s="16"/>
      <c r="S29" s="16"/>
    </row>
    <row r="30" spans="1:19" ht="15" x14ac:dyDescent="0.25">
      <c r="A30" s="103"/>
      <c r="B30" s="107"/>
      <c r="C30" s="19" t="s">
        <v>63</v>
      </c>
      <c r="D30" s="35" t="s">
        <v>925</v>
      </c>
      <c r="E30" s="36" t="s">
        <v>726</v>
      </c>
      <c r="F30" s="35" t="s">
        <v>183</v>
      </c>
      <c r="G30" s="38" t="s">
        <v>933</v>
      </c>
      <c r="H30" s="35" t="s">
        <v>701</v>
      </c>
      <c r="I30" s="38" t="s">
        <v>453</v>
      </c>
      <c r="J30" s="35" t="s">
        <v>959</v>
      </c>
      <c r="K30" s="38" t="s">
        <v>597</v>
      </c>
      <c r="L30" s="35" t="s">
        <v>100</v>
      </c>
      <c r="M30" s="38" t="s">
        <v>101</v>
      </c>
      <c r="N30" s="35" t="s">
        <v>100</v>
      </c>
      <c r="O30" s="38" t="s">
        <v>101</v>
      </c>
      <c r="P30" s="35" t="s">
        <v>100</v>
      </c>
      <c r="Q30" s="38" t="s">
        <v>101</v>
      </c>
      <c r="R30" s="16"/>
      <c r="S30" s="16"/>
    </row>
    <row r="31" spans="1:19" ht="15" x14ac:dyDescent="0.25">
      <c r="A31" s="103"/>
      <c r="B31" s="107"/>
      <c r="C31" s="19" t="s">
        <v>64</v>
      </c>
      <c r="D31" s="35">
        <v>15054</v>
      </c>
      <c r="E31" s="36">
        <v>7.0999999999999994E-2</v>
      </c>
      <c r="F31" s="35">
        <v>11208</v>
      </c>
      <c r="G31" s="38">
        <v>8.5999999999999993E-2</v>
      </c>
      <c r="H31" s="35" t="s">
        <v>943</v>
      </c>
      <c r="I31" s="38" t="s">
        <v>488</v>
      </c>
      <c r="J31" s="35">
        <v>1823</v>
      </c>
      <c r="K31" s="38">
        <v>0.25900000000000001</v>
      </c>
      <c r="L31" s="35" t="s">
        <v>100</v>
      </c>
      <c r="M31" s="38" t="s">
        <v>101</v>
      </c>
      <c r="N31" s="35" t="s">
        <v>100</v>
      </c>
      <c r="O31" s="38" t="s">
        <v>101</v>
      </c>
      <c r="P31" s="35" t="s">
        <v>966</v>
      </c>
      <c r="Q31" s="38" t="s">
        <v>967</v>
      </c>
      <c r="R31" s="16"/>
      <c r="S31" s="16"/>
    </row>
    <row r="32" spans="1:19" ht="15" x14ac:dyDescent="0.25">
      <c r="A32" s="103"/>
      <c r="B32" s="108"/>
      <c r="C32" s="21" t="s">
        <v>65</v>
      </c>
      <c r="D32" s="35">
        <v>1820</v>
      </c>
      <c r="E32" s="36">
        <v>0.25600000000000001</v>
      </c>
      <c r="F32" s="35" t="s">
        <v>423</v>
      </c>
      <c r="G32" s="38" t="s">
        <v>934</v>
      </c>
      <c r="H32" s="35" t="s">
        <v>944</v>
      </c>
      <c r="I32" s="38" t="s">
        <v>398</v>
      </c>
      <c r="J32" s="35" t="s">
        <v>175</v>
      </c>
      <c r="K32" s="38" t="s">
        <v>177</v>
      </c>
      <c r="L32" s="35" t="s">
        <v>100</v>
      </c>
      <c r="M32" s="38" t="s">
        <v>101</v>
      </c>
      <c r="N32" s="35" t="s">
        <v>100</v>
      </c>
      <c r="O32" s="38" t="s">
        <v>101</v>
      </c>
      <c r="P32" s="35" t="s">
        <v>100</v>
      </c>
      <c r="Q32" s="38" t="s">
        <v>101</v>
      </c>
      <c r="R32" s="16"/>
      <c r="S32" s="16"/>
    </row>
    <row r="33" spans="1:19" ht="15" x14ac:dyDescent="0.25">
      <c r="A33" s="103"/>
      <c r="B33" s="103" t="s">
        <v>66</v>
      </c>
      <c r="C33" s="20" t="s">
        <v>67</v>
      </c>
      <c r="D33" s="35">
        <v>12276</v>
      </c>
      <c r="E33" s="36">
        <v>8.5000000000000006E-2</v>
      </c>
      <c r="F33" s="35">
        <v>8025</v>
      </c>
      <c r="G33" s="38">
        <v>0.11</v>
      </c>
      <c r="H33" s="35" t="s">
        <v>938</v>
      </c>
      <c r="I33" s="38" t="s">
        <v>754</v>
      </c>
      <c r="J33" s="35">
        <v>1993</v>
      </c>
      <c r="K33" s="38">
        <v>0.249</v>
      </c>
      <c r="L33" s="35" t="s">
        <v>202</v>
      </c>
      <c r="M33" s="38" t="s">
        <v>912</v>
      </c>
      <c r="N33" s="35" t="s">
        <v>100</v>
      </c>
      <c r="O33" s="38" t="s">
        <v>101</v>
      </c>
      <c r="P33" s="35" t="s">
        <v>440</v>
      </c>
      <c r="Q33" s="38" t="s">
        <v>963</v>
      </c>
      <c r="R33" s="16"/>
      <c r="S33" s="16"/>
    </row>
    <row r="34" spans="1:19" ht="15" x14ac:dyDescent="0.25">
      <c r="A34" s="103"/>
      <c r="B34" s="103"/>
      <c r="C34" s="20" t="s">
        <v>68</v>
      </c>
      <c r="D34" s="35">
        <v>22636</v>
      </c>
      <c r="E34" s="36">
        <v>5.1999999999999998E-2</v>
      </c>
      <c r="F34" s="35">
        <v>17160</v>
      </c>
      <c r="G34" s="38">
        <v>6.5000000000000002E-2</v>
      </c>
      <c r="H34" s="35">
        <v>2155</v>
      </c>
      <c r="I34" s="38">
        <v>0.22600000000000001</v>
      </c>
      <c r="J34" s="35">
        <v>2370</v>
      </c>
      <c r="K34" s="38">
        <v>0.23200000000000001</v>
      </c>
      <c r="L34" s="35" t="s">
        <v>583</v>
      </c>
      <c r="M34" s="38" t="s">
        <v>111</v>
      </c>
      <c r="N34" s="35" t="s">
        <v>100</v>
      </c>
      <c r="O34" s="38" t="s">
        <v>101</v>
      </c>
      <c r="P34" s="35" t="s">
        <v>964</v>
      </c>
      <c r="Q34" s="38" t="s">
        <v>666</v>
      </c>
      <c r="R34" s="16"/>
      <c r="S34" s="16"/>
    </row>
    <row r="35" spans="1:19" ht="15" x14ac:dyDescent="0.25">
      <c r="A35" s="103"/>
      <c r="B35" s="103"/>
      <c r="C35" s="20" t="s">
        <v>69</v>
      </c>
      <c r="D35" s="35">
        <v>9233</v>
      </c>
      <c r="E35" s="36">
        <v>0.10199999999999999</v>
      </c>
      <c r="F35" s="35">
        <v>6727</v>
      </c>
      <c r="G35" s="38">
        <v>0.122</v>
      </c>
      <c r="H35" s="35" t="s">
        <v>939</v>
      </c>
      <c r="I35" s="38" t="s">
        <v>940</v>
      </c>
      <c r="J35" s="35" t="s">
        <v>951</v>
      </c>
      <c r="K35" s="38" t="s">
        <v>263</v>
      </c>
      <c r="L35" s="35" t="s">
        <v>387</v>
      </c>
      <c r="M35" s="38" t="s">
        <v>912</v>
      </c>
      <c r="N35" s="35" t="s">
        <v>100</v>
      </c>
      <c r="O35" s="38" t="s">
        <v>101</v>
      </c>
      <c r="P35" s="35" t="s">
        <v>511</v>
      </c>
      <c r="Q35" s="38" t="s">
        <v>498</v>
      </c>
      <c r="R35" s="16"/>
      <c r="S35" s="16"/>
    </row>
    <row r="36" spans="1:19" ht="15" x14ac:dyDescent="0.25">
      <c r="A36" s="103"/>
      <c r="B36" s="103"/>
      <c r="C36" s="20" t="s">
        <v>70</v>
      </c>
      <c r="D36" s="35" t="s">
        <v>923</v>
      </c>
      <c r="E36" s="36" t="s">
        <v>659</v>
      </c>
      <c r="F36" s="35" t="s">
        <v>100</v>
      </c>
      <c r="G36" s="38" t="s">
        <v>101</v>
      </c>
      <c r="H36" s="35" t="s">
        <v>100</v>
      </c>
      <c r="I36" s="38" t="s">
        <v>101</v>
      </c>
      <c r="J36" s="35" t="s">
        <v>604</v>
      </c>
      <c r="K36" s="38" t="s">
        <v>809</v>
      </c>
      <c r="L36" s="35" t="s">
        <v>100</v>
      </c>
      <c r="M36" s="38" t="s">
        <v>101</v>
      </c>
      <c r="N36" s="35" t="s">
        <v>100</v>
      </c>
      <c r="O36" s="38" t="s">
        <v>101</v>
      </c>
      <c r="P36" s="35" t="s">
        <v>100</v>
      </c>
      <c r="Q36" s="38" t="s">
        <v>101</v>
      </c>
      <c r="R36" s="16"/>
      <c r="S36" s="16"/>
    </row>
    <row r="37" spans="1:19" ht="15" x14ac:dyDescent="0.25">
      <c r="A37" s="22"/>
      <c r="B37" s="23"/>
      <c r="C37" s="22"/>
      <c r="D37" s="24"/>
      <c r="E37" s="25"/>
      <c r="F37" s="26"/>
      <c r="G37" s="27"/>
      <c r="H37" s="26"/>
      <c r="I37" s="27"/>
      <c r="J37" s="26"/>
      <c r="K37" s="27"/>
      <c r="L37" s="26"/>
      <c r="M37" s="27"/>
      <c r="N37" s="26"/>
      <c r="O37" s="27"/>
      <c r="P37" s="26"/>
      <c r="Q37" s="27"/>
      <c r="R37" s="16"/>
      <c r="S37" s="16"/>
    </row>
    <row r="38" spans="1:19" x14ac:dyDescent="0.2">
      <c r="A38" s="28" t="s">
        <v>8</v>
      </c>
      <c r="B38" s="16"/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</row>
    <row r="39" spans="1:19" x14ac:dyDescent="0.2">
      <c r="A39" s="28" t="s">
        <v>36</v>
      </c>
      <c r="B39" s="16"/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6"/>
      <c r="P39" s="16"/>
      <c r="Q39" s="16"/>
      <c r="R39" s="16"/>
      <c r="S39" s="16"/>
    </row>
    <row r="40" spans="1:19" x14ac:dyDescent="0.2">
      <c r="A40" s="28" t="s">
        <v>6</v>
      </c>
      <c r="B40" s="16"/>
      <c r="C40" s="16"/>
      <c r="D40" s="16"/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16"/>
      <c r="P40" s="16"/>
      <c r="Q40" s="16"/>
      <c r="R40" s="16"/>
      <c r="S40" s="16"/>
    </row>
    <row r="41" spans="1:19" x14ac:dyDescent="0.2">
      <c r="A41" s="28" t="s">
        <v>2</v>
      </c>
      <c r="B41" s="16"/>
      <c r="C41" s="16"/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16"/>
      <c r="O41" s="16"/>
      <c r="P41" s="16"/>
      <c r="Q41" s="16"/>
      <c r="R41" s="16"/>
      <c r="S41" s="16"/>
    </row>
    <row r="42" spans="1:19" x14ac:dyDescent="0.2">
      <c r="A42" s="28" t="s">
        <v>7</v>
      </c>
      <c r="B42" s="16"/>
      <c r="C42" s="16"/>
      <c r="D42" s="16"/>
      <c r="E42" s="16"/>
      <c r="F42" s="16"/>
      <c r="G42" s="16"/>
      <c r="H42" s="16"/>
      <c r="I42" s="16"/>
      <c r="J42" s="16"/>
      <c r="K42" s="16"/>
      <c r="L42" s="16"/>
      <c r="M42" s="16"/>
      <c r="N42" s="16"/>
      <c r="O42" s="16"/>
      <c r="P42" s="16"/>
      <c r="Q42" s="16"/>
      <c r="R42" s="16"/>
      <c r="S42" s="16"/>
    </row>
    <row r="43" spans="1:19" x14ac:dyDescent="0.2">
      <c r="A43" s="28" t="s">
        <v>37</v>
      </c>
      <c r="B43" s="16"/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  <c r="P43" s="16"/>
      <c r="Q43" s="16"/>
      <c r="R43" s="16"/>
      <c r="S43" s="16"/>
    </row>
    <row r="44" spans="1:19" x14ac:dyDescent="0.2">
      <c r="A44" s="28" t="s">
        <v>3</v>
      </c>
      <c r="B44" s="16"/>
      <c r="C44" s="16"/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16"/>
      <c r="P44" s="16"/>
      <c r="Q44" s="16"/>
      <c r="R44" s="16"/>
      <c r="S44" s="16"/>
    </row>
    <row r="45" spans="1:19" x14ac:dyDescent="0.2">
      <c r="A45" s="16"/>
      <c r="B45" s="16"/>
      <c r="C45" s="16"/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6"/>
      <c r="O45" s="16"/>
      <c r="P45" s="16"/>
      <c r="Q45" s="16"/>
      <c r="R45" s="16"/>
      <c r="S45" s="16"/>
    </row>
    <row r="46" spans="1:19" x14ac:dyDescent="0.2">
      <c r="A46" s="16"/>
      <c r="B46" s="16"/>
      <c r="C46" s="16"/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16"/>
      <c r="P46" s="16"/>
      <c r="Q46" s="16"/>
      <c r="R46" s="16"/>
      <c r="S46" s="16"/>
    </row>
    <row r="47" spans="1:19" x14ac:dyDescent="0.2">
      <c r="A47" s="16"/>
      <c r="B47" s="16"/>
      <c r="C47" s="16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  <c r="P47" s="16"/>
      <c r="Q47" s="16"/>
      <c r="R47" s="16"/>
      <c r="S47" s="16"/>
    </row>
    <row r="48" spans="1:19" x14ac:dyDescent="0.2">
      <c r="A48" s="16"/>
      <c r="B48" s="16"/>
      <c r="C48" s="16"/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  <c r="P48" s="16"/>
      <c r="Q48" s="16"/>
      <c r="R48" s="16"/>
      <c r="S48" s="16"/>
    </row>
    <row r="49" spans="1:19" x14ac:dyDescent="0.2">
      <c r="A49" s="16"/>
      <c r="B49" s="16"/>
      <c r="C49" s="16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  <c r="P49" s="16"/>
      <c r="Q49" s="16"/>
      <c r="R49" s="16"/>
      <c r="S49" s="16"/>
    </row>
    <row r="50" spans="1:19" x14ac:dyDescent="0.2">
      <c r="A50" s="16"/>
      <c r="B50" s="16"/>
      <c r="C50" s="16"/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6"/>
      <c r="P50" s="16"/>
      <c r="Q50" s="16"/>
      <c r="R50" s="16"/>
      <c r="S50" s="16"/>
    </row>
    <row r="51" spans="1:19" x14ac:dyDescent="0.2">
      <c r="A51" s="16"/>
      <c r="B51" s="16"/>
      <c r="C51" s="16"/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16"/>
      <c r="P51" s="16"/>
      <c r="Q51" s="16"/>
      <c r="R51" s="16"/>
      <c r="S51" s="16"/>
    </row>
    <row r="52" spans="1:19" x14ac:dyDescent="0.2">
      <c r="A52" s="16"/>
      <c r="B52" s="16"/>
      <c r="C52" s="16"/>
      <c r="D52" s="16"/>
      <c r="E52" s="16"/>
      <c r="F52" s="16"/>
      <c r="G52" s="16"/>
      <c r="H52" s="16"/>
      <c r="I52" s="16"/>
      <c r="J52" s="16"/>
      <c r="K52" s="16"/>
      <c r="L52" s="16"/>
      <c r="M52" s="16"/>
      <c r="N52" s="16"/>
      <c r="O52" s="16"/>
      <c r="P52" s="16"/>
      <c r="Q52" s="16"/>
      <c r="R52" s="16"/>
      <c r="S52" s="16"/>
    </row>
    <row r="53" spans="1:19" x14ac:dyDescent="0.2">
      <c r="A53" s="16"/>
      <c r="B53" s="16"/>
      <c r="C53" s="16"/>
      <c r="D53" s="16"/>
      <c r="E53" s="16"/>
      <c r="F53" s="16"/>
      <c r="G53" s="16"/>
      <c r="H53" s="16"/>
      <c r="I53" s="16"/>
      <c r="J53" s="16"/>
      <c r="K53" s="16"/>
      <c r="L53" s="16"/>
      <c r="M53" s="16"/>
      <c r="N53" s="16"/>
      <c r="O53" s="16"/>
      <c r="P53" s="16"/>
      <c r="Q53" s="16"/>
      <c r="R53" s="16"/>
      <c r="S53" s="16"/>
    </row>
  </sheetData>
  <mergeCells count="15">
    <mergeCell ref="N3:O3"/>
    <mergeCell ref="P3:Q3"/>
    <mergeCell ref="A3:C4"/>
    <mergeCell ref="D3:E3"/>
    <mergeCell ref="F3:G3"/>
    <mergeCell ref="H3:I3"/>
    <mergeCell ref="J3:K3"/>
    <mergeCell ref="L3:M3"/>
    <mergeCell ref="B33:B36"/>
    <mergeCell ref="A5:A36"/>
    <mergeCell ref="B5:C5"/>
    <mergeCell ref="B6:B7"/>
    <mergeCell ref="B8:B11"/>
    <mergeCell ref="B12:B21"/>
    <mergeCell ref="B22:B32"/>
  </mergeCells>
  <pageMargins left="0.78740157499999996" right="0.78740157499999996" top="0.984251969" bottom="0.984251969" header="0.5" footer="0.5"/>
  <pageSetup paperSize="9" orientation="portrait" horizontalDpi="4294967292" verticalDpi="4294967292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tabColor rgb="FFFF0000"/>
  </sheetPr>
  <dimension ref="A1:J36"/>
  <sheetViews>
    <sheetView zoomScaleNormal="100" workbookViewId="0">
      <selection activeCell="E6" sqref="E6"/>
    </sheetView>
  </sheetViews>
  <sheetFormatPr baseColWidth="10" defaultRowHeight="12.75" x14ac:dyDescent="0.2"/>
  <cols>
    <col min="1" max="16384" width="11" style="43"/>
  </cols>
  <sheetData>
    <row r="1" spans="1:10" s="40" customFormat="1" ht="15.75" x14ac:dyDescent="0.25">
      <c r="A1" s="39" t="s">
        <v>1365</v>
      </c>
    </row>
    <row r="2" spans="1:10" s="42" customFormat="1" x14ac:dyDescent="0.2">
      <c r="A2" s="41" t="s">
        <v>39</v>
      </c>
    </row>
    <row r="3" spans="1:10" s="42" customFormat="1" x14ac:dyDescent="0.2">
      <c r="A3" s="41" t="s">
        <v>1366</v>
      </c>
    </row>
    <row r="4" spans="1:10" s="42" customFormat="1" x14ac:dyDescent="0.2">
      <c r="A4" s="41"/>
    </row>
    <row r="5" spans="1:10" s="42" customFormat="1" x14ac:dyDescent="0.2">
      <c r="A5" s="41"/>
    </row>
    <row r="6" spans="1:10" s="44" customFormat="1" ht="51" x14ac:dyDescent="0.2">
      <c r="A6" s="63" t="s">
        <v>1334</v>
      </c>
      <c r="B6" s="66" t="s">
        <v>9</v>
      </c>
      <c r="C6" s="66" t="str">
        <f>Kanton!C3</f>
        <v>Total</v>
      </c>
      <c r="D6" s="66" t="str">
        <f>Kanton!E3</f>
        <v>Schweizer ohne Migrationshintergrund</v>
      </c>
      <c r="E6" s="66" t="str">
        <f>Kanton!G3</f>
        <v>Schweizer mit Migrationshintergrund</v>
      </c>
      <c r="F6" s="66" t="str">
        <f>Kanton!I3</f>
        <v>Ausländer der ersten Generation</v>
      </c>
      <c r="G6" s="67" t="str">
        <f>Kanton!K3</f>
        <v>Ausländer der zweiten Generation</v>
      </c>
      <c r="H6" s="68" t="str">
        <f>Kanton!M3</f>
        <v>Ausländer der dritten und höheren Generation</v>
      </c>
      <c r="I6" s="68" t="str">
        <f>Kanton!O3</f>
        <v>Migrationshintergrund unbekannt</v>
      </c>
    </row>
    <row r="7" spans="1:10" s="45" customFormat="1" x14ac:dyDescent="0.2">
      <c r="A7" s="62">
        <v>1</v>
      </c>
      <c r="B7" s="69" t="s">
        <v>1335</v>
      </c>
      <c r="C7" s="70">
        <f>Kanton!C5</f>
        <v>6662333</v>
      </c>
      <c r="D7" s="70">
        <f>Kanton!E5</f>
        <v>4124062</v>
      </c>
      <c r="E7" s="70">
        <f>Kanton!G5</f>
        <v>844029</v>
      </c>
      <c r="F7" s="70">
        <f>Kanton!I5</f>
        <v>1334675</v>
      </c>
      <c r="G7" s="70">
        <f>Kanton!K5</f>
        <v>146727</v>
      </c>
      <c r="H7" s="70">
        <f>Kanton!M5</f>
        <v>3452</v>
      </c>
      <c r="I7" s="70">
        <f>Kanton!O5</f>
        <v>209387</v>
      </c>
      <c r="J7" s="47"/>
    </row>
    <row r="8" spans="1:10" s="46" customFormat="1" x14ac:dyDescent="0.2">
      <c r="A8" s="62">
        <v>10</v>
      </c>
      <c r="B8" s="81" t="s">
        <v>1344</v>
      </c>
      <c r="C8" s="82">
        <f>Kanton!C14</f>
        <v>96759</v>
      </c>
      <c r="D8" s="82">
        <f>Kanton!E14</f>
        <v>59918</v>
      </c>
      <c r="E8" s="82">
        <f>Kanton!G14</f>
        <v>10698</v>
      </c>
      <c r="F8" s="82">
        <f>Kanton!I14</f>
        <v>21357</v>
      </c>
      <c r="G8" s="82">
        <f>Kanton!K14</f>
        <v>1916</v>
      </c>
      <c r="H8" s="82" t="str">
        <f>Kanton!M14</f>
        <v>X</v>
      </c>
      <c r="I8" s="82">
        <f>Kanton!O14</f>
        <v>2806</v>
      </c>
      <c r="J8" s="47"/>
    </row>
    <row r="9" spans="1:10" s="45" customFormat="1" x14ac:dyDescent="0.2">
      <c r="A9" s="62">
        <v>2</v>
      </c>
      <c r="B9" s="69" t="s">
        <v>1336</v>
      </c>
      <c r="C9" s="70">
        <f>Kanton!C6</f>
        <v>1173920</v>
      </c>
      <c r="D9" s="70">
        <f>Kanton!E6</f>
        <v>657320</v>
      </c>
      <c r="E9" s="70">
        <f>Kanton!G6</f>
        <v>191832</v>
      </c>
      <c r="F9" s="70">
        <f>Kanton!I6</f>
        <v>263213</v>
      </c>
      <c r="G9" s="70">
        <f>Kanton!K6</f>
        <v>23921</v>
      </c>
      <c r="H9" s="70" t="str">
        <f>Kanton!M6</f>
        <v>***** 503</v>
      </c>
      <c r="I9" s="70">
        <f>Kanton!O6</f>
        <v>37131</v>
      </c>
      <c r="J9" s="47"/>
    </row>
    <row r="10" spans="1:10" s="45" customFormat="1" hidden="1" x14ac:dyDescent="0.2">
      <c r="A10" s="62">
        <v>3</v>
      </c>
      <c r="B10" s="69" t="s">
        <v>1337</v>
      </c>
      <c r="C10" s="70">
        <f>Kanton!C7</f>
        <v>835001</v>
      </c>
      <c r="D10" s="70">
        <f>Kanton!E7</f>
        <v>626661</v>
      </c>
      <c r="E10" s="70">
        <f>Kanton!G7</f>
        <v>69371</v>
      </c>
      <c r="F10" s="70">
        <f>Kanton!I7</f>
        <v>99244</v>
      </c>
      <c r="G10" s="70">
        <f>Kanton!K7</f>
        <v>11180</v>
      </c>
      <c r="H10" s="70" t="str">
        <f>Kanton!M7</f>
        <v>***** 274</v>
      </c>
      <c r="I10" s="70">
        <f>Kanton!O7</f>
        <v>28270</v>
      </c>
      <c r="J10" s="47"/>
    </row>
    <row r="11" spans="1:10" s="46" customFormat="1" x14ac:dyDescent="0.2">
      <c r="A11" s="62">
        <v>4</v>
      </c>
      <c r="B11" s="69" t="s">
        <v>1338</v>
      </c>
      <c r="C11" s="70">
        <f>Kanton!C8</f>
        <v>319481</v>
      </c>
      <c r="D11" s="70">
        <f>Kanton!E8</f>
        <v>229054</v>
      </c>
      <c r="E11" s="70">
        <f>Kanton!G8</f>
        <v>27599</v>
      </c>
      <c r="F11" s="70">
        <f>Kanton!I8</f>
        <v>46079</v>
      </c>
      <c r="G11" s="70">
        <f>Kanton!K8</f>
        <v>5582</v>
      </c>
      <c r="H11" s="70" t="str">
        <f>Kanton!M8</f>
        <v>X</v>
      </c>
      <c r="I11" s="70">
        <f>Kanton!O8</f>
        <v>11097</v>
      </c>
      <c r="J11" s="47"/>
    </row>
    <row r="12" spans="1:10" s="46" customFormat="1" hidden="1" x14ac:dyDescent="0.2">
      <c r="A12" s="62">
        <v>5</v>
      </c>
      <c r="B12" s="69" t="s">
        <v>1339</v>
      </c>
      <c r="C12" s="70">
        <f>Kanton!C9</f>
        <v>29490</v>
      </c>
      <c r="D12" s="70">
        <f>Kanton!E9</f>
        <v>23798</v>
      </c>
      <c r="E12" s="70" t="str">
        <f>Kanton!G9</f>
        <v>**** 1231</v>
      </c>
      <c r="F12" s="70">
        <f>Kanton!I9</f>
        <v>2865</v>
      </c>
      <c r="G12" s="70" t="str">
        <f>Kanton!K9</f>
        <v>***** 447</v>
      </c>
      <c r="H12" s="70" t="str">
        <f>Kanton!M9</f>
        <v>X</v>
      </c>
      <c r="I12" s="70" t="str">
        <f>Kanton!O9</f>
        <v>**** 1148</v>
      </c>
      <c r="J12" s="47"/>
    </row>
    <row r="13" spans="1:10" s="46" customFormat="1" x14ac:dyDescent="0.2">
      <c r="A13" s="62">
        <v>6</v>
      </c>
      <c r="B13" s="69" t="s">
        <v>1340</v>
      </c>
      <c r="C13" s="70">
        <f>Kanton!C10</f>
        <v>124783</v>
      </c>
      <c r="D13" s="70">
        <f>Kanton!E10</f>
        <v>87861</v>
      </c>
      <c r="E13" s="70">
        <f>Kanton!G10</f>
        <v>9227</v>
      </c>
      <c r="F13" s="70">
        <f>Kanton!I10</f>
        <v>20986</v>
      </c>
      <c r="G13" s="70">
        <f>Kanton!K10</f>
        <v>2607</v>
      </c>
      <c r="H13" s="70" t="str">
        <f>Kanton!M10</f>
        <v>X</v>
      </c>
      <c r="I13" s="70">
        <f>Kanton!O10</f>
        <v>4064</v>
      </c>
      <c r="J13" s="47"/>
    </row>
    <row r="14" spans="1:10" s="46" customFormat="1" hidden="1" x14ac:dyDescent="0.2">
      <c r="A14" s="62">
        <v>7</v>
      </c>
      <c r="B14" s="69" t="s">
        <v>1341</v>
      </c>
      <c r="C14" s="70">
        <f>Kanton!C11</f>
        <v>29887</v>
      </c>
      <c r="D14" s="70">
        <f>Kanton!E11</f>
        <v>23142</v>
      </c>
      <c r="E14" s="70">
        <f>Kanton!G11</f>
        <v>1821</v>
      </c>
      <c r="F14" s="70">
        <f>Kanton!I11</f>
        <v>3447</v>
      </c>
      <c r="G14" s="70" t="str">
        <f>Kanton!K11</f>
        <v>***** 360</v>
      </c>
      <c r="H14" s="70" t="str">
        <f>Kanton!M11</f>
        <v>X</v>
      </c>
      <c r="I14" s="70" t="str">
        <f>Kanton!O11</f>
        <v>**** 1095</v>
      </c>
      <c r="J14" s="47"/>
    </row>
    <row r="15" spans="1:10" s="46" customFormat="1" x14ac:dyDescent="0.2">
      <c r="A15" s="62">
        <v>8</v>
      </c>
      <c r="B15" s="69" t="s">
        <v>1342</v>
      </c>
      <c r="C15" s="70">
        <f>Kanton!C12</f>
        <v>35263</v>
      </c>
      <c r="D15" s="70">
        <f>Kanton!E12</f>
        <v>27469</v>
      </c>
      <c r="E15" s="70">
        <f>Kanton!G12</f>
        <v>2484</v>
      </c>
      <c r="F15" s="70">
        <f>Kanton!I12</f>
        <v>3962</v>
      </c>
      <c r="G15" s="70" t="str">
        <f>Kanton!K12</f>
        <v>***** 176</v>
      </c>
      <c r="H15" s="70" t="str">
        <f>Kanton!M12</f>
        <v>X</v>
      </c>
      <c r="I15" s="70" t="str">
        <f>Kanton!O12</f>
        <v>**** 1172</v>
      </c>
      <c r="J15" s="47"/>
    </row>
    <row r="16" spans="1:10" s="46" customFormat="1" hidden="1" x14ac:dyDescent="0.2">
      <c r="A16" s="62">
        <v>9</v>
      </c>
      <c r="B16" s="69" t="s">
        <v>1343</v>
      </c>
      <c r="C16" s="70">
        <f>Kanton!C13</f>
        <v>33078</v>
      </c>
      <c r="D16" s="70">
        <f>Kanton!E13</f>
        <v>21485</v>
      </c>
      <c r="E16" s="70">
        <f>Kanton!G13</f>
        <v>3516</v>
      </c>
      <c r="F16" s="70">
        <f>Kanton!I13</f>
        <v>5950</v>
      </c>
      <c r="G16" s="70" t="str">
        <f>Kanton!K13</f>
        <v>***** 835</v>
      </c>
      <c r="H16" s="70" t="str">
        <f>Kanton!M13</f>
        <v>X</v>
      </c>
      <c r="I16" s="70" t="str">
        <f>Kanton!O13</f>
        <v>**** 1292</v>
      </c>
      <c r="J16" s="47"/>
    </row>
    <row r="17" spans="1:10" s="46" customFormat="1" hidden="1" x14ac:dyDescent="0.2">
      <c r="A17" s="62">
        <v>11</v>
      </c>
      <c r="B17" s="69" t="s">
        <v>1345</v>
      </c>
      <c r="C17" s="70">
        <f>Kanton!C15</f>
        <v>234964</v>
      </c>
      <c r="D17" s="70">
        <f>Kanton!E15</f>
        <v>165066</v>
      </c>
      <c r="E17" s="70">
        <f>Kanton!G15</f>
        <v>18072</v>
      </c>
      <c r="F17" s="70">
        <f>Kanton!I15</f>
        <v>40716</v>
      </c>
      <c r="G17" s="70">
        <f>Kanton!K15</f>
        <v>3699</v>
      </c>
      <c r="H17" s="70" t="str">
        <f>Kanton!M15</f>
        <v>X</v>
      </c>
      <c r="I17" s="70">
        <f>Kanton!O15</f>
        <v>7412</v>
      </c>
      <c r="J17" s="47"/>
    </row>
    <row r="18" spans="1:10" s="46" customFormat="1" hidden="1" x14ac:dyDescent="0.2">
      <c r="A18" s="62">
        <v>12</v>
      </c>
      <c r="B18" s="69" t="s">
        <v>1346</v>
      </c>
      <c r="C18" s="70">
        <f>Kanton!C16</f>
        <v>218612</v>
      </c>
      <c r="D18" s="70">
        <f>Kanton!E16</f>
        <v>150591</v>
      </c>
      <c r="E18" s="70">
        <f>Kanton!G16</f>
        <v>18273</v>
      </c>
      <c r="F18" s="70">
        <f>Kanton!I16</f>
        <v>33839</v>
      </c>
      <c r="G18" s="70">
        <f>Kanton!K16</f>
        <v>7532</v>
      </c>
      <c r="H18" s="70" t="str">
        <f>Kanton!M16</f>
        <v>***** 245</v>
      </c>
      <c r="I18" s="70">
        <f>Kanton!O16</f>
        <v>8132</v>
      </c>
      <c r="J18" s="47"/>
    </row>
    <row r="19" spans="1:10" s="46" customFormat="1" hidden="1" x14ac:dyDescent="0.2">
      <c r="A19" s="62">
        <v>13</v>
      </c>
      <c r="B19" s="69" t="s">
        <v>1347</v>
      </c>
      <c r="C19" s="70">
        <f>Kanton!C17</f>
        <v>159333</v>
      </c>
      <c r="D19" s="70">
        <f>Kanton!E17</f>
        <v>75776</v>
      </c>
      <c r="E19" s="70">
        <f>Kanton!G17</f>
        <v>26406</v>
      </c>
      <c r="F19" s="70">
        <f>Kanton!I17</f>
        <v>48055</v>
      </c>
      <c r="G19" s="70">
        <f>Kanton!K17</f>
        <v>4164</v>
      </c>
      <c r="H19" s="70" t="str">
        <f>Kanton!M17</f>
        <v>X</v>
      </c>
      <c r="I19" s="70">
        <f>Kanton!O17</f>
        <v>4820</v>
      </c>
      <c r="J19" s="47"/>
    </row>
    <row r="20" spans="1:10" s="46" customFormat="1" hidden="1" x14ac:dyDescent="0.2">
      <c r="A20" s="62">
        <v>14</v>
      </c>
      <c r="B20" s="69" t="s">
        <v>1348</v>
      </c>
      <c r="C20" s="70">
        <f>Kanton!C18</f>
        <v>233662</v>
      </c>
      <c r="D20" s="70">
        <f>Kanton!E18</f>
        <v>150809</v>
      </c>
      <c r="E20" s="70">
        <f>Kanton!G18</f>
        <v>30363</v>
      </c>
      <c r="F20" s="70">
        <f>Kanton!I18</f>
        <v>37469</v>
      </c>
      <c r="G20" s="70">
        <f>Kanton!K18</f>
        <v>6901</v>
      </c>
      <c r="H20" s="70" t="str">
        <f>Kanton!M18</f>
        <v>***** 191</v>
      </c>
      <c r="I20" s="70">
        <f>Kanton!O18</f>
        <v>7930</v>
      </c>
      <c r="J20" s="47"/>
    </row>
    <row r="21" spans="1:10" s="46" customFormat="1" hidden="1" x14ac:dyDescent="0.2">
      <c r="A21" s="62">
        <v>15</v>
      </c>
      <c r="B21" s="69" t="s">
        <v>1349</v>
      </c>
      <c r="C21" s="70">
        <f>Kanton!C19</f>
        <v>65879</v>
      </c>
      <c r="D21" s="70">
        <f>Kanton!E19</f>
        <v>39166</v>
      </c>
      <c r="E21" s="70">
        <f>Kanton!G19</f>
        <v>9110</v>
      </c>
      <c r="F21" s="70">
        <f>Kanton!I19</f>
        <v>13589</v>
      </c>
      <c r="G21" s="70" t="str">
        <f>Kanton!K19</f>
        <v>**** 1676</v>
      </c>
      <c r="H21" s="70" t="str">
        <f>Kanton!M19</f>
        <v>X</v>
      </c>
      <c r="I21" s="70">
        <f>Kanton!O19</f>
        <v>2212</v>
      </c>
      <c r="J21" s="47"/>
    </row>
    <row r="22" spans="1:10" s="46" customFormat="1" hidden="1" x14ac:dyDescent="0.2">
      <c r="A22" s="62">
        <v>16</v>
      </c>
      <c r="B22" s="69" t="s">
        <v>1350</v>
      </c>
      <c r="C22" s="70">
        <f>Kanton!C20</f>
        <v>44592</v>
      </c>
      <c r="D22" s="70">
        <f>Kanton!E20</f>
        <v>32012</v>
      </c>
      <c r="E22" s="70">
        <f>Kanton!G20</f>
        <v>4507</v>
      </c>
      <c r="F22" s="70">
        <f>Kanton!I20</f>
        <v>5642</v>
      </c>
      <c r="G22" s="70" t="str">
        <f>Kanton!K20</f>
        <v>***** 702</v>
      </c>
      <c r="H22" s="70" t="str">
        <f>Kanton!M20</f>
        <v>X</v>
      </c>
      <c r="I22" s="70">
        <f>Kanton!O20</f>
        <v>1730</v>
      </c>
      <c r="J22" s="47"/>
    </row>
    <row r="23" spans="1:10" s="46" customFormat="1" hidden="1" x14ac:dyDescent="0.2">
      <c r="A23" s="62">
        <v>17</v>
      </c>
      <c r="B23" s="69" t="s">
        <v>1351</v>
      </c>
      <c r="C23" s="70">
        <f>Kanton!C21</f>
        <v>12941</v>
      </c>
      <c r="D23" s="70">
        <f>Kanton!E21</f>
        <v>10778</v>
      </c>
      <c r="E23" s="70" t="str">
        <f>Kanton!G21</f>
        <v>***** 558</v>
      </c>
      <c r="F23" s="70" t="str">
        <f>Kanton!I21</f>
        <v>***** 940</v>
      </c>
      <c r="G23" s="70" t="str">
        <f>Kanton!K21</f>
        <v>X</v>
      </c>
      <c r="H23" s="70" t="str">
        <f>Kanton!M21</f>
        <v>X</v>
      </c>
      <c r="I23" s="70" t="str">
        <f>Kanton!O21</f>
        <v>***** 538</v>
      </c>
      <c r="J23" s="47"/>
    </row>
    <row r="24" spans="1:10" s="46" customFormat="1" hidden="1" x14ac:dyDescent="0.2">
      <c r="A24" s="62">
        <v>18</v>
      </c>
      <c r="B24" s="69" t="s">
        <v>1352</v>
      </c>
      <c r="C24" s="70">
        <f>Kanton!C22</f>
        <v>404294</v>
      </c>
      <c r="D24" s="70">
        <f>Kanton!E22</f>
        <v>258295</v>
      </c>
      <c r="E24" s="70">
        <f>Kanton!G22</f>
        <v>44433</v>
      </c>
      <c r="F24" s="70">
        <f>Kanton!I22</f>
        <v>76387</v>
      </c>
      <c r="G24" s="70">
        <f>Kanton!K22</f>
        <v>12024</v>
      </c>
      <c r="H24" s="70" t="str">
        <f>Kanton!M22</f>
        <v>***** 351</v>
      </c>
      <c r="I24" s="70">
        <f>Kanton!O22</f>
        <v>12804</v>
      </c>
      <c r="J24" s="47"/>
    </row>
    <row r="25" spans="1:10" s="46" customFormat="1" hidden="1" x14ac:dyDescent="0.2">
      <c r="A25" s="62">
        <v>19</v>
      </c>
      <c r="B25" s="69" t="s">
        <v>1353</v>
      </c>
      <c r="C25" s="70">
        <f>Kanton!C23</f>
        <v>164336</v>
      </c>
      <c r="D25" s="70">
        <f>Kanton!E23</f>
        <v>116816</v>
      </c>
      <c r="E25" s="70">
        <f>Kanton!G23</f>
        <v>13638</v>
      </c>
      <c r="F25" s="70">
        <f>Kanton!I23</f>
        <v>26109</v>
      </c>
      <c r="G25" s="70" t="str">
        <f>Kanton!K23</f>
        <v>**** 1702</v>
      </c>
      <c r="H25" s="70" t="str">
        <f>Kanton!M23</f>
        <v>X</v>
      </c>
      <c r="I25" s="70">
        <f>Kanton!O23</f>
        <v>6071</v>
      </c>
      <c r="J25" s="47"/>
    </row>
    <row r="26" spans="1:10" s="46" customFormat="1" x14ac:dyDescent="0.2">
      <c r="A26" s="62">
        <v>20</v>
      </c>
      <c r="B26" s="69" t="s">
        <v>1354</v>
      </c>
      <c r="C26" s="70">
        <f>Kanton!C24</f>
        <v>524489</v>
      </c>
      <c r="D26" s="70">
        <f>Kanton!E24</f>
        <v>332197</v>
      </c>
      <c r="E26" s="70">
        <f>Kanton!G24</f>
        <v>60820</v>
      </c>
      <c r="F26" s="70">
        <f>Kanton!I24</f>
        <v>97409</v>
      </c>
      <c r="G26" s="70">
        <f>Kanton!K24</f>
        <v>16696</v>
      </c>
      <c r="H26" s="70" t="str">
        <f>Kanton!M24</f>
        <v>***** 433</v>
      </c>
      <c r="I26" s="70">
        <f>Kanton!O24</f>
        <v>16933</v>
      </c>
      <c r="J26" s="47"/>
    </row>
    <row r="27" spans="1:10" s="46" customFormat="1" hidden="1" x14ac:dyDescent="0.2">
      <c r="A27" s="62">
        <v>21</v>
      </c>
      <c r="B27" s="69" t="s">
        <v>1355</v>
      </c>
      <c r="C27" s="77">
        <f>Kanton!C25</f>
        <v>213975</v>
      </c>
      <c r="D27" s="77">
        <f>Kanton!E25</f>
        <v>136255</v>
      </c>
      <c r="E27" s="77">
        <f>Kanton!G25</f>
        <v>22405</v>
      </c>
      <c r="F27" s="77">
        <f>Kanton!I25</f>
        <v>40990</v>
      </c>
      <c r="G27" s="77">
        <f>Kanton!K25</f>
        <v>6877</v>
      </c>
      <c r="H27" s="77" t="str">
        <f>Kanton!M25</f>
        <v>***** 247</v>
      </c>
      <c r="I27" s="77">
        <f>Kanton!O25</f>
        <v>7202</v>
      </c>
      <c r="J27" s="45"/>
    </row>
    <row r="28" spans="1:10" s="46" customFormat="1" hidden="1" x14ac:dyDescent="0.2">
      <c r="A28" s="62">
        <v>22</v>
      </c>
      <c r="B28" s="69" t="s">
        <v>1356</v>
      </c>
      <c r="C28" s="77">
        <f>Kanton!C26</f>
        <v>288728</v>
      </c>
      <c r="D28" s="77">
        <f>Kanton!E26</f>
        <v>145341</v>
      </c>
      <c r="E28" s="77">
        <f>Kanton!G26</f>
        <v>58437</v>
      </c>
      <c r="F28" s="77">
        <f>Kanton!I26</f>
        <v>68748</v>
      </c>
      <c r="G28" s="77">
        <f>Kanton!K26</f>
        <v>7834</v>
      </c>
      <c r="H28" s="77" t="str">
        <f>Kanton!M26</f>
        <v>***** 252</v>
      </c>
      <c r="I28" s="77">
        <f>Kanton!O26</f>
        <v>8115</v>
      </c>
      <c r="J28" s="45"/>
    </row>
    <row r="29" spans="1:10" s="46" customFormat="1" hidden="1" x14ac:dyDescent="0.2">
      <c r="A29" s="62">
        <v>23</v>
      </c>
      <c r="B29" s="69" t="s">
        <v>1357</v>
      </c>
      <c r="C29" s="77">
        <f>Kanton!C27</f>
        <v>596537</v>
      </c>
      <c r="D29" s="77">
        <f>Kanton!E27</f>
        <v>309205</v>
      </c>
      <c r="E29" s="77">
        <f>Kanton!G27</f>
        <v>87387</v>
      </c>
      <c r="F29" s="77">
        <f>Kanton!I27</f>
        <v>176383</v>
      </c>
      <c r="G29" s="77">
        <f>Kanton!K27</f>
        <v>7475</v>
      </c>
      <c r="H29" s="77" t="str">
        <f>Kanton!M27</f>
        <v>***** 103</v>
      </c>
      <c r="I29" s="77">
        <f>Kanton!O27</f>
        <v>15984</v>
      </c>
      <c r="J29" s="45"/>
    </row>
    <row r="30" spans="1:10" s="46" customFormat="1" hidden="1" x14ac:dyDescent="0.2">
      <c r="A30" s="62">
        <v>24</v>
      </c>
      <c r="B30" s="69" t="s">
        <v>1358</v>
      </c>
      <c r="C30" s="77">
        <f>Kanton!C28</f>
        <v>267515</v>
      </c>
      <c r="D30" s="77">
        <f>Kanton!E28</f>
        <v>183882</v>
      </c>
      <c r="E30" s="77">
        <f>Kanton!G28</f>
        <v>20902</v>
      </c>
      <c r="F30" s="77">
        <f>Kanton!I28</f>
        <v>48874</v>
      </c>
      <c r="G30" s="77">
        <f>Kanton!K28</f>
        <v>5663</v>
      </c>
      <c r="H30" s="77" t="str">
        <f>Kanton!M28</f>
        <v>X</v>
      </c>
      <c r="I30" s="77">
        <f>Kanton!O28</f>
        <v>8118</v>
      </c>
      <c r="J30" s="45"/>
    </row>
    <row r="31" spans="1:10" s="46" customFormat="1" hidden="1" x14ac:dyDescent="0.2">
      <c r="A31" s="62">
        <v>25</v>
      </c>
      <c r="B31" s="69" t="s">
        <v>1359</v>
      </c>
      <c r="C31" s="77">
        <f>Kanton!C29</f>
        <v>143407</v>
      </c>
      <c r="D31" s="77">
        <f>Kanton!E29</f>
        <v>85141</v>
      </c>
      <c r="E31" s="77">
        <f>Kanton!G29</f>
        <v>20301</v>
      </c>
      <c r="F31" s="77">
        <f>Kanton!I29</f>
        <v>29342</v>
      </c>
      <c r="G31" s="77">
        <f>Kanton!K29</f>
        <v>4749</v>
      </c>
      <c r="H31" s="77" t="str">
        <f>Kanton!M29</f>
        <v>***** 121</v>
      </c>
      <c r="I31" s="77">
        <f>Kanton!O29</f>
        <v>3754</v>
      </c>
      <c r="J31" s="45"/>
    </row>
    <row r="32" spans="1:10" hidden="1" x14ac:dyDescent="0.2">
      <c r="A32" s="62">
        <v>26</v>
      </c>
      <c r="B32" s="69" t="s">
        <v>1360</v>
      </c>
      <c r="C32" s="77">
        <f>Kanton!C30</f>
        <v>352950</v>
      </c>
      <c r="D32" s="77">
        <f>Kanton!E30</f>
        <v>131442</v>
      </c>
      <c r="E32" s="77">
        <f>Kanton!G30</f>
        <v>85990</v>
      </c>
      <c r="F32" s="77">
        <f>Kanton!I30</f>
        <v>116511</v>
      </c>
      <c r="G32" s="77">
        <f>Kanton!K30</f>
        <v>10975</v>
      </c>
      <c r="H32" s="77" t="str">
        <f>Kanton!M30</f>
        <v>***** 225</v>
      </c>
      <c r="I32" s="77">
        <f>Kanton!O30</f>
        <v>7807</v>
      </c>
      <c r="J32" s="45"/>
    </row>
    <row r="33" spans="1:10" hidden="1" x14ac:dyDescent="0.2">
      <c r="A33" s="62">
        <v>27</v>
      </c>
      <c r="B33" s="69" t="s">
        <v>1361</v>
      </c>
      <c r="C33" s="77">
        <f>Kanton!C31</f>
        <v>58457</v>
      </c>
      <c r="D33" s="77">
        <f>Kanton!E31</f>
        <v>44581</v>
      </c>
      <c r="E33" s="77">
        <f>Kanton!G31</f>
        <v>4650</v>
      </c>
      <c r="F33" s="77">
        <f>Kanton!I31</f>
        <v>6569</v>
      </c>
      <c r="G33" s="77" t="str">
        <f>Kanton!K31</f>
        <v>***** 908</v>
      </c>
      <c r="H33" s="77" t="str">
        <f>Kanton!M31</f>
        <v>X</v>
      </c>
      <c r="I33" s="77">
        <f>Kanton!O31</f>
        <v>1750</v>
      </c>
      <c r="J33" s="45"/>
    </row>
    <row r="34" spans="1:10" x14ac:dyDescent="0.2">
      <c r="B34" s="53" t="s">
        <v>1364</v>
      </c>
      <c r="C34" s="54"/>
      <c r="D34" s="54"/>
      <c r="E34" s="54"/>
      <c r="F34" s="54"/>
      <c r="G34" s="54"/>
      <c r="H34" s="54"/>
      <c r="I34" s="55"/>
    </row>
    <row r="35" spans="1:10" x14ac:dyDescent="0.2">
      <c r="A35" s="42"/>
      <c r="B35" s="56" t="s">
        <v>36</v>
      </c>
      <c r="C35" s="57"/>
      <c r="D35" s="57"/>
      <c r="E35" s="57"/>
      <c r="F35" s="57"/>
      <c r="G35" s="57"/>
      <c r="H35" s="57"/>
      <c r="I35" s="58"/>
    </row>
    <row r="36" spans="1:10" x14ac:dyDescent="0.2">
      <c r="B36" s="59" t="s">
        <v>1363</v>
      </c>
      <c r="C36" s="60"/>
      <c r="D36" s="60"/>
      <c r="E36" s="60"/>
      <c r="F36" s="60"/>
      <c r="G36" s="60"/>
      <c r="H36" s="60"/>
      <c r="I36" s="61"/>
    </row>
  </sheetData>
  <autoFilter ref="A6:I36">
    <filterColumn colId="1">
      <filters>
        <filter val="** Extrapolation aufgrund von 49 oder weniger Beobachtungen. Die Resultate sind mit grosser Vorsicht zu interpretieren."/>
        <filter val="AG"/>
        <filter val="CH"/>
        <filter val="LU"/>
        <filter val="NW"/>
        <filter val="Quelle: Bundesamt für Statistik, Strukturerhebung. Bearbeitung: Statistisches Amt des Kantons Zürich"/>
        <filter val="SZ"/>
        <filter val="X: Extrapolation aufgrund von 4 oder weniger Beobachtungen. Die Resultate werden aus Gründen des Datenschutzes nicht publiziert."/>
        <filter val="ZG"/>
        <filter val="ZH"/>
      </filters>
    </filterColumn>
  </autoFilter>
  <pageMargins left="0.70866141732283472" right="0.70866141732283472" top="0.78740157480314965" bottom="0.78740157480314965" header="0.31496062992125984" footer="0.31496062992125984"/>
  <pageSetup paperSize="9" orientation="portrait" r:id="rId1"/>
  <headerFooter>
    <oddFooter>&amp;L&amp;D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S53"/>
  <sheetViews>
    <sheetView zoomScaleNormal="100" workbookViewId="0">
      <pane xSplit="3" ySplit="4" topLeftCell="D5" activePane="bottomRight" state="frozen"/>
      <selection activeCell="D5" sqref="D5"/>
      <selection pane="topRight" activeCell="D5" sqref="D5"/>
      <selection pane="bottomLeft" activeCell="D5" sqref="D5"/>
      <selection pane="bottomRight" activeCell="D5" sqref="D5"/>
    </sheetView>
  </sheetViews>
  <sheetFormatPr baseColWidth="10" defaultRowHeight="14.25" x14ac:dyDescent="0.2"/>
  <cols>
    <col min="1" max="1" width="10.625" customWidth="1"/>
    <col min="2" max="2" width="14" customWidth="1"/>
    <col min="3" max="3" width="34.75" bestFit="1" customWidth="1"/>
    <col min="4" max="17" width="8.75" customWidth="1"/>
    <col min="18" max="18" width="1.25" customWidth="1"/>
  </cols>
  <sheetData>
    <row r="1" spans="1:19" x14ac:dyDescent="0.2">
      <c r="A1" s="13" t="s">
        <v>39</v>
      </c>
      <c r="B1" s="2"/>
      <c r="C1" s="2"/>
      <c r="D1" s="4"/>
      <c r="E1" s="4"/>
      <c r="F1" s="4"/>
      <c r="G1" s="4"/>
      <c r="H1" s="4"/>
      <c r="I1" s="4"/>
      <c r="J1" s="16"/>
      <c r="K1" s="16"/>
      <c r="L1" s="16"/>
      <c r="M1" s="16"/>
      <c r="N1" s="16"/>
      <c r="O1" s="16"/>
      <c r="P1" s="16"/>
      <c r="Q1" s="9" t="s">
        <v>38</v>
      </c>
      <c r="R1" s="16"/>
      <c r="S1" s="16"/>
    </row>
    <row r="2" spans="1:19" x14ac:dyDescent="0.2">
      <c r="A2" s="1"/>
      <c r="B2" s="1"/>
      <c r="C2" s="1"/>
      <c r="D2" s="5"/>
      <c r="E2" s="5"/>
      <c r="F2" s="5"/>
      <c r="G2" s="5"/>
      <c r="H2" s="5"/>
      <c r="I2" s="5"/>
      <c r="J2" s="16"/>
      <c r="K2" s="16"/>
      <c r="L2" s="16"/>
      <c r="M2" s="16"/>
      <c r="N2" s="16"/>
      <c r="O2" s="16"/>
      <c r="P2" s="16"/>
      <c r="R2" s="16"/>
      <c r="S2" s="16"/>
    </row>
    <row r="3" spans="1:19" ht="27" customHeight="1" x14ac:dyDescent="0.2">
      <c r="A3" s="109" t="s">
        <v>40</v>
      </c>
      <c r="B3" s="110"/>
      <c r="C3" s="111"/>
      <c r="D3" s="99" t="s">
        <v>0</v>
      </c>
      <c r="E3" s="100"/>
      <c r="F3" s="99" t="s">
        <v>77</v>
      </c>
      <c r="G3" s="100"/>
      <c r="H3" s="99" t="s">
        <v>78</v>
      </c>
      <c r="I3" s="100"/>
      <c r="J3" s="99" t="s">
        <v>79</v>
      </c>
      <c r="K3" s="100"/>
      <c r="L3" s="99" t="s">
        <v>80</v>
      </c>
      <c r="M3" s="100"/>
      <c r="N3" s="99" t="s">
        <v>81</v>
      </c>
      <c r="O3" s="100"/>
      <c r="P3" s="99" t="s">
        <v>4</v>
      </c>
      <c r="Q3" s="100"/>
      <c r="R3" s="16"/>
      <c r="S3" s="16"/>
    </row>
    <row r="4" spans="1:19" ht="39" customHeight="1" x14ac:dyDescent="0.2">
      <c r="A4" s="112"/>
      <c r="B4" s="113"/>
      <c r="C4" s="114"/>
      <c r="D4" s="17" t="s">
        <v>1</v>
      </c>
      <c r="E4" s="17" t="s">
        <v>5</v>
      </c>
      <c r="F4" s="17" t="s">
        <v>1</v>
      </c>
      <c r="G4" s="17" t="s">
        <v>5</v>
      </c>
      <c r="H4" s="17" t="s">
        <v>1</v>
      </c>
      <c r="I4" s="17" t="s">
        <v>5</v>
      </c>
      <c r="J4" s="17" t="s">
        <v>1</v>
      </c>
      <c r="K4" s="17" t="s">
        <v>5</v>
      </c>
      <c r="L4" s="17" t="s">
        <v>1</v>
      </c>
      <c r="M4" s="17" t="s">
        <v>5</v>
      </c>
      <c r="N4" s="17" t="s">
        <v>1</v>
      </c>
      <c r="O4" s="17" t="s">
        <v>5</v>
      </c>
      <c r="P4" s="17" t="s">
        <v>1</v>
      </c>
      <c r="Q4" s="17" t="s">
        <v>5</v>
      </c>
      <c r="R4" s="16"/>
      <c r="S4" s="16"/>
    </row>
    <row r="5" spans="1:19" ht="12.95" customHeight="1" x14ac:dyDescent="0.25">
      <c r="A5" s="103" t="s">
        <v>25</v>
      </c>
      <c r="B5" s="104" t="s">
        <v>0</v>
      </c>
      <c r="C5" s="105"/>
      <c r="D5" s="33">
        <v>12941</v>
      </c>
      <c r="E5" s="34">
        <v>1.4999999999999999E-2</v>
      </c>
      <c r="F5" s="33">
        <v>10778</v>
      </c>
      <c r="G5" s="37">
        <v>4.5999999999999999E-2</v>
      </c>
      <c r="H5" s="33" t="s">
        <v>84</v>
      </c>
      <c r="I5" s="37" t="s">
        <v>85</v>
      </c>
      <c r="J5" s="33" t="s">
        <v>86</v>
      </c>
      <c r="K5" s="37" t="s">
        <v>87</v>
      </c>
      <c r="L5" s="33" t="s">
        <v>100</v>
      </c>
      <c r="M5" s="37" t="s">
        <v>101</v>
      </c>
      <c r="N5" s="33" t="s">
        <v>100</v>
      </c>
      <c r="O5" s="37" t="s">
        <v>101</v>
      </c>
      <c r="P5" s="33" t="s">
        <v>136</v>
      </c>
      <c r="Q5" s="37" t="s">
        <v>121</v>
      </c>
      <c r="R5" s="16"/>
      <c r="S5" s="16"/>
    </row>
    <row r="6" spans="1:19" ht="12.95" customHeight="1" x14ac:dyDescent="0.25">
      <c r="A6" s="103"/>
      <c r="B6" s="106" t="s">
        <v>41</v>
      </c>
      <c r="C6" s="18" t="s">
        <v>42</v>
      </c>
      <c r="D6" s="35">
        <v>6676</v>
      </c>
      <c r="E6" s="36">
        <v>9.9000000000000005E-2</v>
      </c>
      <c r="F6" s="35">
        <v>5590</v>
      </c>
      <c r="G6" s="38">
        <v>0.115</v>
      </c>
      <c r="H6" s="35" t="s">
        <v>406</v>
      </c>
      <c r="I6" s="38" t="s">
        <v>1003</v>
      </c>
      <c r="J6" s="35" t="s">
        <v>1008</v>
      </c>
      <c r="K6" s="38" t="s">
        <v>1009</v>
      </c>
      <c r="L6" s="35" t="s">
        <v>100</v>
      </c>
      <c r="M6" s="38" t="s">
        <v>101</v>
      </c>
      <c r="N6" s="35" t="s">
        <v>100</v>
      </c>
      <c r="O6" s="38" t="s">
        <v>101</v>
      </c>
      <c r="P6" s="35" t="s">
        <v>110</v>
      </c>
      <c r="Q6" s="38" t="s">
        <v>1004</v>
      </c>
      <c r="R6" s="16"/>
      <c r="S6" s="16"/>
    </row>
    <row r="7" spans="1:19" ht="15" x14ac:dyDescent="0.25">
      <c r="A7" s="103"/>
      <c r="B7" s="106"/>
      <c r="C7" s="18" t="s">
        <v>43</v>
      </c>
      <c r="D7" s="35">
        <v>6265</v>
      </c>
      <c r="E7" s="36">
        <v>0.108</v>
      </c>
      <c r="F7" s="35">
        <v>5189</v>
      </c>
      <c r="G7" s="38">
        <v>0.125</v>
      </c>
      <c r="H7" s="35" t="s">
        <v>139</v>
      </c>
      <c r="I7" s="38" t="s">
        <v>1004</v>
      </c>
      <c r="J7" s="35" t="s">
        <v>860</v>
      </c>
      <c r="K7" s="38" t="s">
        <v>1003</v>
      </c>
      <c r="L7" s="35" t="s">
        <v>100</v>
      </c>
      <c r="M7" s="38" t="s">
        <v>101</v>
      </c>
      <c r="N7" s="35" t="s">
        <v>100</v>
      </c>
      <c r="O7" s="38" t="s">
        <v>101</v>
      </c>
      <c r="P7" s="35" t="s">
        <v>272</v>
      </c>
      <c r="Q7" s="38" t="s">
        <v>703</v>
      </c>
      <c r="R7" s="16"/>
      <c r="S7" s="16"/>
    </row>
    <row r="8" spans="1:19" ht="15" x14ac:dyDescent="0.25">
      <c r="A8" s="103"/>
      <c r="B8" s="106" t="s">
        <v>44</v>
      </c>
      <c r="C8" s="18" t="s">
        <v>71</v>
      </c>
      <c r="D8" s="35">
        <v>2267</v>
      </c>
      <c r="E8" s="36">
        <v>0.223</v>
      </c>
      <c r="F8" s="35">
        <v>2073</v>
      </c>
      <c r="G8" s="38">
        <v>0.23400000000000001</v>
      </c>
      <c r="H8" s="35" t="s">
        <v>100</v>
      </c>
      <c r="I8" s="38" t="s">
        <v>101</v>
      </c>
      <c r="J8" s="35" t="s">
        <v>100</v>
      </c>
      <c r="K8" s="38" t="s">
        <v>101</v>
      </c>
      <c r="L8" s="35" t="s">
        <v>100</v>
      </c>
      <c r="M8" s="38" t="s">
        <v>101</v>
      </c>
      <c r="N8" s="35" t="s">
        <v>100</v>
      </c>
      <c r="O8" s="38" t="s">
        <v>101</v>
      </c>
      <c r="P8" s="35" t="s">
        <v>100</v>
      </c>
      <c r="Q8" s="38" t="s">
        <v>101</v>
      </c>
      <c r="R8" s="16"/>
      <c r="S8" s="16"/>
    </row>
    <row r="9" spans="1:19" ht="15" x14ac:dyDescent="0.25">
      <c r="A9" s="103"/>
      <c r="B9" s="106"/>
      <c r="C9" s="18" t="s">
        <v>72</v>
      </c>
      <c r="D9" s="35">
        <v>3962</v>
      </c>
      <c r="E9" s="36">
        <v>0.157</v>
      </c>
      <c r="F9" s="35">
        <v>3186</v>
      </c>
      <c r="G9" s="38">
        <v>0.17699999999999999</v>
      </c>
      <c r="H9" s="35" t="s">
        <v>100</v>
      </c>
      <c r="I9" s="38" t="s">
        <v>101</v>
      </c>
      <c r="J9" s="35" t="s">
        <v>357</v>
      </c>
      <c r="K9" s="38" t="s">
        <v>995</v>
      </c>
      <c r="L9" s="35" t="s">
        <v>100</v>
      </c>
      <c r="M9" s="38" t="s">
        <v>101</v>
      </c>
      <c r="N9" s="35" t="s">
        <v>100</v>
      </c>
      <c r="O9" s="38" t="s">
        <v>101</v>
      </c>
      <c r="P9" s="35" t="s">
        <v>100</v>
      </c>
      <c r="Q9" s="38" t="s">
        <v>101</v>
      </c>
      <c r="R9" s="16"/>
      <c r="S9" s="16"/>
    </row>
    <row r="10" spans="1:19" ht="15" x14ac:dyDescent="0.25">
      <c r="A10" s="103"/>
      <c r="B10" s="106"/>
      <c r="C10" s="18" t="s">
        <v>73</v>
      </c>
      <c r="D10" s="35">
        <v>4146</v>
      </c>
      <c r="E10" s="36">
        <v>0.14899999999999999</v>
      </c>
      <c r="F10" s="35">
        <v>3273</v>
      </c>
      <c r="G10" s="38">
        <v>0.17299999999999999</v>
      </c>
      <c r="H10" s="35" t="s">
        <v>907</v>
      </c>
      <c r="I10" s="38" t="s">
        <v>1000</v>
      </c>
      <c r="J10" s="35" t="s">
        <v>114</v>
      </c>
      <c r="K10" s="38" t="s">
        <v>1278</v>
      </c>
      <c r="L10" s="35" t="s">
        <v>100</v>
      </c>
      <c r="M10" s="38" t="s">
        <v>101</v>
      </c>
      <c r="N10" s="35" t="s">
        <v>100</v>
      </c>
      <c r="O10" s="38" t="s">
        <v>101</v>
      </c>
      <c r="P10" s="35" t="s">
        <v>304</v>
      </c>
      <c r="Q10" s="38" t="s">
        <v>1279</v>
      </c>
      <c r="R10" s="16"/>
      <c r="S10" s="16"/>
    </row>
    <row r="11" spans="1:19" ht="15" x14ac:dyDescent="0.25">
      <c r="A11" s="103"/>
      <c r="B11" s="106"/>
      <c r="C11" s="18" t="s">
        <v>45</v>
      </c>
      <c r="D11" s="35">
        <v>2566</v>
      </c>
      <c r="E11" s="36">
        <v>0.20200000000000001</v>
      </c>
      <c r="F11" s="35">
        <v>2246</v>
      </c>
      <c r="G11" s="38">
        <v>0.219</v>
      </c>
      <c r="H11" s="35" t="s">
        <v>100</v>
      </c>
      <c r="I11" s="38" t="s">
        <v>101</v>
      </c>
      <c r="J11" s="35" t="s">
        <v>100</v>
      </c>
      <c r="K11" s="38" t="s">
        <v>101</v>
      </c>
      <c r="L11" s="35" t="s">
        <v>100</v>
      </c>
      <c r="M11" s="38" t="s">
        <v>101</v>
      </c>
      <c r="N11" s="35" t="s">
        <v>100</v>
      </c>
      <c r="O11" s="38" t="s">
        <v>101</v>
      </c>
      <c r="P11" s="35" t="s">
        <v>260</v>
      </c>
      <c r="Q11" s="38" t="s">
        <v>389</v>
      </c>
      <c r="R11" s="16"/>
      <c r="S11" s="16"/>
    </row>
    <row r="12" spans="1:19" ht="15" x14ac:dyDescent="0.25">
      <c r="A12" s="103"/>
      <c r="B12" s="107" t="s">
        <v>46</v>
      </c>
      <c r="C12" s="20" t="s">
        <v>74</v>
      </c>
      <c r="D12" s="35">
        <v>6173</v>
      </c>
      <c r="E12" s="36">
        <v>0.109</v>
      </c>
      <c r="F12" s="35">
        <v>5130</v>
      </c>
      <c r="G12" s="38">
        <v>0.125</v>
      </c>
      <c r="H12" s="35" t="s">
        <v>1001</v>
      </c>
      <c r="I12" s="38" t="s">
        <v>1002</v>
      </c>
      <c r="J12" s="35" t="s">
        <v>1005</v>
      </c>
      <c r="K12" s="38" t="s">
        <v>995</v>
      </c>
      <c r="L12" s="35" t="s">
        <v>100</v>
      </c>
      <c r="M12" s="38" t="s">
        <v>101</v>
      </c>
      <c r="N12" s="35" t="s">
        <v>100</v>
      </c>
      <c r="O12" s="38" t="s">
        <v>101</v>
      </c>
      <c r="P12" s="35" t="s">
        <v>672</v>
      </c>
      <c r="Q12" s="38" t="s">
        <v>504</v>
      </c>
      <c r="R12" s="16"/>
      <c r="S12" s="16"/>
    </row>
    <row r="13" spans="1:19" ht="15" x14ac:dyDescent="0.25">
      <c r="A13" s="103"/>
      <c r="B13" s="107"/>
      <c r="C13" s="19" t="s">
        <v>75</v>
      </c>
      <c r="D13" s="35" t="s">
        <v>970</v>
      </c>
      <c r="E13" s="36" t="s">
        <v>246</v>
      </c>
      <c r="F13" s="35" t="s">
        <v>985</v>
      </c>
      <c r="G13" s="38" t="s">
        <v>728</v>
      </c>
      <c r="H13" s="35" t="s">
        <v>100</v>
      </c>
      <c r="I13" s="38" t="s">
        <v>101</v>
      </c>
      <c r="J13" s="35" t="s">
        <v>100</v>
      </c>
      <c r="K13" s="38" t="s">
        <v>101</v>
      </c>
      <c r="L13" s="35" t="s">
        <v>100</v>
      </c>
      <c r="M13" s="38" t="s">
        <v>101</v>
      </c>
      <c r="N13" s="35" t="s">
        <v>100</v>
      </c>
      <c r="O13" s="38" t="s">
        <v>101</v>
      </c>
      <c r="P13" s="35" t="s">
        <v>100</v>
      </c>
      <c r="Q13" s="38" t="s">
        <v>101</v>
      </c>
      <c r="R13" s="16"/>
      <c r="S13" s="16"/>
    </row>
    <row r="14" spans="1:19" ht="15" x14ac:dyDescent="0.25">
      <c r="A14" s="103"/>
      <c r="B14" s="107"/>
      <c r="C14" s="19" t="s">
        <v>76</v>
      </c>
      <c r="D14" s="35" t="s">
        <v>971</v>
      </c>
      <c r="E14" s="36" t="s">
        <v>688</v>
      </c>
      <c r="F14" s="35" t="s">
        <v>106</v>
      </c>
      <c r="G14" s="38" t="s">
        <v>986</v>
      </c>
      <c r="H14" s="35" t="s">
        <v>100</v>
      </c>
      <c r="I14" s="38" t="s">
        <v>101</v>
      </c>
      <c r="J14" s="35" t="s">
        <v>100</v>
      </c>
      <c r="K14" s="38" t="s">
        <v>101</v>
      </c>
      <c r="L14" s="35" t="s">
        <v>100</v>
      </c>
      <c r="M14" s="38" t="s">
        <v>101</v>
      </c>
      <c r="N14" s="35" t="s">
        <v>100</v>
      </c>
      <c r="O14" s="38" t="s">
        <v>101</v>
      </c>
      <c r="P14" s="35" t="s">
        <v>100</v>
      </c>
      <c r="Q14" s="38" t="s">
        <v>101</v>
      </c>
      <c r="R14" s="16"/>
      <c r="S14" s="16"/>
    </row>
    <row r="15" spans="1:19" ht="15" x14ac:dyDescent="0.25">
      <c r="A15" s="103"/>
      <c r="B15" s="107"/>
      <c r="C15" s="19" t="s">
        <v>47</v>
      </c>
      <c r="D15" s="35" t="s">
        <v>515</v>
      </c>
      <c r="E15" s="36" t="s">
        <v>883</v>
      </c>
      <c r="F15" s="35" t="s">
        <v>987</v>
      </c>
      <c r="G15" s="38" t="s">
        <v>349</v>
      </c>
      <c r="H15" s="35" t="s">
        <v>100</v>
      </c>
      <c r="I15" s="38" t="s">
        <v>101</v>
      </c>
      <c r="J15" s="35" t="s">
        <v>100</v>
      </c>
      <c r="K15" s="38" t="s">
        <v>101</v>
      </c>
      <c r="L15" s="35" t="s">
        <v>100</v>
      </c>
      <c r="M15" s="38" t="s">
        <v>101</v>
      </c>
      <c r="N15" s="35" t="s">
        <v>100</v>
      </c>
      <c r="O15" s="38" t="s">
        <v>101</v>
      </c>
      <c r="P15" s="35" t="s">
        <v>100</v>
      </c>
      <c r="Q15" s="38" t="s">
        <v>101</v>
      </c>
      <c r="R15" s="16"/>
      <c r="S15" s="16"/>
    </row>
    <row r="16" spans="1:19" ht="15" x14ac:dyDescent="0.25">
      <c r="A16" s="103"/>
      <c r="B16" s="107"/>
      <c r="C16" s="20" t="s">
        <v>48</v>
      </c>
      <c r="D16" s="35" t="s">
        <v>206</v>
      </c>
      <c r="E16" s="36" t="s">
        <v>749</v>
      </c>
      <c r="F16" s="35" t="s">
        <v>444</v>
      </c>
      <c r="G16" s="38" t="s">
        <v>509</v>
      </c>
      <c r="H16" s="35" t="s">
        <v>100</v>
      </c>
      <c r="I16" s="38" t="s">
        <v>101</v>
      </c>
      <c r="J16" s="35" t="s">
        <v>100</v>
      </c>
      <c r="K16" s="38" t="s">
        <v>101</v>
      </c>
      <c r="L16" s="35" t="s">
        <v>100</v>
      </c>
      <c r="M16" s="38" t="s">
        <v>101</v>
      </c>
      <c r="N16" s="35" t="s">
        <v>100</v>
      </c>
      <c r="O16" s="38" t="s">
        <v>101</v>
      </c>
      <c r="P16" s="35" t="s">
        <v>100</v>
      </c>
      <c r="Q16" s="38" t="s">
        <v>101</v>
      </c>
      <c r="R16" s="16"/>
      <c r="S16" s="16"/>
    </row>
    <row r="17" spans="1:19" ht="15" x14ac:dyDescent="0.25">
      <c r="A17" s="103"/>
      <c r="B17" s="107"/>
      <c r="C17" s="20" t="s">
        <v>49</v>
      </c>
      <c r="D17" s="35" t="s">
        <v>972</v>
      </c>
      <c r="E17" s="36" t="s">
        <v>887</v>
      </c>
      <c r="F17" s="35" t="s">
        <v>988</v>
      </c>
      <c r="G17" s="38" t="s">
        <v>422</v>
      </c>
      <c r="H17" s="35" t="s">
        <v>100</v>
      </c>
      <c r="I17" s="38" t="s">
        <v>101</v>
      </c>
      <c r="J17" s="35" t="s">
        <v>100</v>
      </c>
      <c r="K17" s="38" t="s">
        <v>101</v>
      </c>
      <c r="L17" s="35" t="s">
        <v>100</v>
      </c>
      <c r="M17" s="38" t="s">
        <v>101</v>
      </c>
      <c r="N17" s="35" t="s">
        <v>100</v>
      </c>
      <c r="O17" s="38" t="s">
        <v>101</v>
      </c>
      <c r="P17" s="35" t="s">
        <v>100</v>
      </c>
      <c r="Q17" s="38" t="s">
        <v>101</v>
      </c>
      <c r="R17" s="16"/>
      <c r="S17" s="16"/>
    </row>
    <row r="18" spans="1:19" ht="15" x14ac:dyDescent="0.25">
      <c r="A18" s="103"/>
      <c r="B18" s="107"/>
      <c r="C18" s="20" t="s">
        <v>50</v>
      </c>
      <c r="D18" s="35" t="s">
        <v>973</v>
      </c>
      <c r="E18" s="36" t="s">
        <v>418</v>
      </c>
      <c r="F18" s="35" t="s">
        <v>989</v>
      </c>
      <c r="G18" s="38" t="s">
        <v>728</v>
      </c>
      <c r="H18" s="35" t="s">
        <v>100</v>
      </c>
      <c r="I18" s="38" t="s">
        <v>101</v>
      </c>
      <c r="J18" s="35" t="s">
        <v>100</v>
      </c>
      <c r="K18" s="38" t="s">
        <v>101</v>
      </c>
      <c r="L18" s="35" t="s">
        <v>100</v>
      </c>
      <c r="M18" s="38" t="s">
        <v>101</v>
      </c>
      <c r="N18" s="35" t="s">
        <v>100</v>
      </c>
      <c r="O18" s="38" t="s">
        <v>101</v>
      </c>
      <c r="P18" s="35" t="s">
        <v>100</v>
      </c>
      <c r="Q18" s="38" t="s">
        <v>101</v>
      </c>
      <c r="R18" s="16"/>
      <c r="S18" s="16"/>
    </row>
    <row r="19" spans="1:19" ht="15" x14ac:dyDescent="0.25">
      <c r="A19" s="103"/>
      <c r="B19" s="107"/>
      <c r="C19" s="20" t="s">
        <v>51</v>
      </c>
      <c r="D19" s="35">
        <v>2402</v>
      </c>
      <c r="E19" s="36">
        <v>0.21099999999999999</v>
      </c>
      <c r="F19" s="35">
        <v>2047</v>
      </c>
      <c r="G19" s="38">
        <v>0.23200000000000001</v>
      </c>
      <c r="H19" s="35" t="s">
        <v>100</v>
      </c>
      <c r="I19" s="38" t="s">
        <v>101</v>
      </c>
      <c r="J19" s="35" t="s">
        <v>100</v>
      </c>
      <c r="K19" s="38" t="s">
        <v>101</v>
      </c>
      <c r="L19" s="35" t="s">
        <v>100</v>
      </c>
      <c r="M19" s="38" t="s">
        <v>101</v>
      </c>
      <c r="N19" s="35" t="s">
        <v>100</v>
      </c>
      <c r="O19" s="38" t="s">
        <v>101</v>
      </c>
      <c r="P19" s="35" t="s">
        <v>1010</v>
      </c>
      <c r="Q19" s="38" t="s">
        <v>504</v>
      </c>
      <c r="R19" s="16"/>
      <c r="S19" s="16"/>
    </row>
    <row r="20" spans="1:19" ht="15" x14ac:dyDescent="0.25">
      <c r="A20" s="103"/>
      <c r="B20" s="107"/>
      <c r="C20" s="20" t="s">
        <v>52</v>
      </c>
      <c r="D20" s="35" t="s">
        <v>100</v>
      </c>
      <c r="E20" s="36" t="s">
        <v>101</v>
      </c>
      <c r="F20" s="35" t="s">
        <v>100</v>
      </c>
      <c r="G20" s="38" t="s">
        <v>101</v>
      </c>
      <c r="H20" s="35" t="s">
        <v>100</v>
      </c>
      <c r="I20" s="38" t="s">
        <v>101</v>
      </c>
      <c r="J20" s="35" t="s">
        <v>100</v>
      </c>
      <c r="K20" s="38" t="s">
        <v>101</v>
      </c>
      <c r="L20" s="35" t="s">
        <v>100</v>
      </c>
      <c r="M20" s="38" t="s">
        <v>101</v>
      </c>
      <c r="N20" s="35" t="s">
        <v>100</v>
      </c>
      <c r="O20" s="38" t="s">
        <v>101</v>
      </c>
      <c r="P20" s="35" t="s">
        <v>100</v>
      </c>
      <c r="Q20" s="38" t="s">
        <v>101</v>
      </c>
      <c r="R20" s="16"/>
      <c r="S20" s="16"/>
    </row>
    <row r="21" spans="1:19" ht="15" x14ac:dyDescent="0.25">
      <c r="A21" s="103"/>
      <c r="B21" s="107"/>
      <c r="C21" s="20" t="s">
        <v>53</v>
      </c>
      <c r="D21" s="35" t="s">
        <v>100</v>
      </c>
      <c r="E21" s="36" t="s">
        <v>101</v>
      </c>
      <c r="F21" s="35" t="s">
        <v>100</v>
      </c>
      <c r="G21" s="38" t="s">
        <v>101</v>
      </c>
      <c r="H21" s="35" t="s">
        <v>100</v>
      </c>
      <c r="I21" s="38" t="s">
        <v>101</v>
      </c>
      <c r="J21" s="35" t="s">
        <v>100</v>
      </c>
      <c r="K21" s="38" t="s">
        <v>101</v>
      </c>
      <c r="L21" s="35" t="s">
        <v>100</v>
      </c>
      <c r="M21" s="38" t="s">
        <v>101</v>
      </c>
      <c r="N21" s="35" t="s">
        <v>100</v>
      </c>
      <c r="O21" s="38" t="s">
        <v>101</v>
      </c>
      <c r="P21" s="35" t="s">
        <v>100</v>
      </c>
      <c r="Q21" s="38" t="s">
        <v>101</v>
      </c>
      <c r="R21" s="16"/>
      <c r="S21" s="16"/>
    </row>
    <row r="22" spans="1:19" ht="15" x14ac:dyDescent="0.25">
      <c r="A22" s="103"/>
      <c r="B22" s="107" t="s">
        <v>54</v>
      </c>
      <c r="C22" s="19" t="s">
        <v>55</v>
      </c>
      <c r="D22" s="35" t="s">
        <v>974</v>
      </c>
      <c r="E22" s="36" t="s">
        <v>267</v>
      </c>
      <c r="F22" s="35" t="s">
        <v>990</v>
      </c>
      <c r="G22" s="38" t="s">
        <v>846</v>
      </c>
      <c r="H22" s="35" t="s">
        <v>100</v>
      </c>
      <c r="I22" s="38" t="s">
        <v>101</v>
      </c>
      <c r="J22" s="35" t="s">
        <v>100</v>
      </c>
      <c r="K22" s="38" t="s">
        <v>101</v>
      </c>
      <c r="L22" s="35" t="s">
        <v>100</v>
      </c>
      <c r="M22" s="38" t="s">
        <v>101</v>
      </c>
      <c r="N22" s="35" t="s">
        <v>100</v>
      </c>
      <c r="O22" s="38" t="s">
        <v>101</v>
      </c>
      <c r="P22" s="35" t="s">
        <v>100</v>
      </c>
      <c r="Q22" s="38" t="s">
        <v>101</v>
      </c>
      <c r="R22" s="16"/>
      <c r="S22" s="16"/>
    </row>
    <row r="23" spans="1:19" ht="15" x14ac:dyDescent="0.25">
      <c r="A23" s="103"/>
      <c r="B23" s="107"/>
      <c r="C23" s="19" t="s">
        <v>56</v>
      </c>
      <c r="D23" s="35" t="s">
        <v>975</v>
      </c>
      <c r="E23" s="36" t="s">
        <v>222</v>
      </c>
      <c r="F23" s="35" t="s">
        <v>991</v>
      </c>
      <c r="G23" s="38" t="s">
        <v>992</v>
      </c>
      <c r="H23" s="35" t="s">
        <v>100</v>
      </c>
      <c r="I23" s="38" t="s">
        <v>101</v>
      </c>
      <c r="J23" s="35" t="s">
        <v>100</v>
      </c>
      <c r="K23" s="38" t="s">
        <v>101</v>
      </c>
      <c r="L23" s="35" t="s">
        <v>100</v>
      </c>
      <c r="M23" s="38" t="s">
        <v>101</v>
      </c>
      <c r="N23" s="35" t="s">
        <v>100</v>
      </c>
      <c r="O23" s="38" t="s">
        <v>101</v>
      </c>
      <c r="P23" s="35" t="s">
        <v>100</v>
      </c>
      <c r="Q23" s="38" t="s">
        <v>101</v>
      </c>
      <c r="R23" s="16"/>
      <c r="S23" s="16"/>
    </row>
    <row r="24" spans="1:19" ht="15" x14ac:dyDescent="0.25">
      <c r="A24" s="103"/>
      <c r="B24" s="107"/>
      <c r="C24" s="19" t="s">
        <v>57</v>
      </c>
      <c r="D24" s="35" t="s">
        <v>976</v>
      </c>
      <c r="E24" s="36" t="s">
        <v>813</v>
      </c>
      <c r="F24" s="35" t="s">
        <v>789</v>
      </c>
      <c r="G24" s="38" t="s">
        <v>885</v>
      </c>
      <c r="H24" s="35" t="s">
        <v>100</v>
      </c>
      <c r="I24" s="38" t="s">
        <v>101</v>
      </c>
      <c r="J24" s="35" t="s">
        <v>100</v>
      </c>
      <c r="K24" s="38" t="s">
        <v>101</v>
      </c>
      <c r="L24" s="35" t="s">
        <v>100</v>
      </c>
      <c r="M24" s="38" t="s">
        <v>101</v>
      </c>
      <c r="N24" s="35" t="s">
        <v>100</v>
      </c>
      <c r="O24" s="38" t="s">
        <v>101</v>
      </c>
      <c r="P24" s="35" t="s">
        <v>100</v>
      </c>
      <c r="Q24" s="38" t="s">
        <v>101</v>
      </c>
      <c r="R24" s="16"/>
      <c r="S24" s="16"/>
    </row>
    <row r="25" spans="1:19" ht="15" x14ac:dyDescent="0.25">
      <c r="A25" s="103"/>
      <c r="B25" s="107"/>
      <c r="C25" s="19" t="s">
        <v>58</v>
      </c>
      <c r="D25" s="35" t="s">
        <v>977</v>
      </c>
      <c r="E25" s="36" t="s">
        <v>422</v>
      </c>
      <c r="F25" s="35" t="s">
        <v>977</v>
      </c>
      <c r="G25" s="38" t="s">
        <v>422</v>
      </c>
      <c r="H25" s="35" t="s">
        <v>100</v>
      </c>
      <c r="I25" s="38" t="s">
        <v>101</v>
      </c>
      <c r="J25" s="35" t="s">
        <v>100</v>
      </c>
      <c r="K25" s="38" t="s">
        <v>101</v>
      </c>
      <c r="L25" s="35" t="s">
        <v>100</v>
      </c>
      <c r="M25" s="38" t="s">
        <v>101</v>
      </c>
      <c r="N25" s="35" t="s">
        <v>100</v>
      </c>
      <c r="O25" s="38" t="s">
        <v>101</v>
      </c>
      <c r="P25" s="35" t="s">
        <v>100</v>
      </c>
      <c r="Q25" s="38" t="s">
        <v>101</v>
      </c>
      <c r="R25" s="16"/>
      <c r="S25" s="16"/>
    </row>
    <row r="26" spans="1:19" ht="15" x14ac:dyDescent="0.25">
      <c r="A26" s="103"/>
      <c r="B26" s="107"/>
      <c r="C26" s="19" t="s">
        <v>59</v>
      </c>
      <c r="D26" s="35" t="s">
        <v>978</v>
      </c>
      <c r="E26" s="36" t="s">
        <v>746</v>
      </c>
      <c r="F26" s="35" t="s">
        <v>993</v>
      </c>
      <c r="G26" s="38" t="s">
        <v>146</v>
      </c>
      <c r="H26" s="35" t="s">
        <v>100</v>
      </c>
      <c r="I26" s="38" t="s">
        <v>101</v>
      </c>
      <c r="J26" s="35" t="s">
        <v>100</v>
      </c>
      <c r="K26" s="38" t="s">
        <v>101</v>
      </c>
      <c r="L26" s="35" t="s">
        <v>100</v>
      </c>
      <c r="M26" s="38" t="s">
        <v>101</v>
      </c>
      <c r="N26" s="35" t="s">
        <v>100</v>
      </c>
      <c r="O26" s="38" t="s">
        <v>101</v>
      </c>
      <c r="P26" s="35" t="s">
        <v>100</v>
      </c>
      <c r="Q26" s="38" t="s">
        <v>101</v>
      </c>
      <c r="R26" s="16"/>
      <c r="S26" s="16"/>
    </row>
    <row r="27" spans="1:19" ht="15" x14ac:dyDescent="0.25">
      <c r="A27" s="103"/>
      <c r="B27" s="107"/>
      <c r="C27" s="19" t="s">
        <v>60</v>
      </c>
      <c r="D27" s="35" t="s">
        <v>979</v>
      </c>
      <c r="E27" s="36" t="s">
        <v>980</v>
      </c>
      <c r="F27" s="35" t="s">
        <v>994</v>
      </c>
      <c r="G27" s="38" t="s">
        <v>995</v>
      </c>
      <c r="H27" s="35" t="s">
        <v>100</v>
      </c>
      <c r="I27" s="38" t="s">
        <v>101</v>
      </c>
      <c r="J27" s="35" t="s">
        <v>100</v>
      </c>
      <c r="K27" s="38" t="s">
        <v>101</v>
      </c>
      <c r="L27" s="35" t="s">
        <v>100</v>
      </c>
      <c r="M27" s="38" t="s">
        <v>101</v>
      </c>
      <c r="N27" s="35" t="s">
        <v>100</v>
      </c>
      <c r="O27" s="38" t="s">
        <v>101</v>
      </c>
      <c r="P27" s="35" t="s">
        <v>100</v>
      </c>
      <c r="Q27" s="38" t="s">
        <v>101</v>
      </c>
      <c r="R27" s="16"/>
      <c r="S27" s="16"/>
    </row>
    <row r="28" spans="1:19" ht="15" x14ac:dyDescent="0.25">
      <c r="A28" s="103"/>
      <c r="B28" s="107"/>
      <c r="C28" s="19" t="s">
        <v>61</v>
      </c>
      <c r="D28" s="35" t="s">
        <v>981</v>
      </c>
      <c r="E28" s="36" t="s">
        <v>746</v>
      </c>
      <c r="F28" s="35" t="s">
        <v>996</v>
      </c>
      <c r="G28" s="38" t="s">
        <v>997</v>
      </c>
      <c r="H28" s="35" t="s">
        <v>100</v>
      </c>
      <c r="I28" s="38" t="s">
        <v>101</v>
      </c>
      <c r="J28" s="35" t="s">
        <v>100</v>
      </c>
      <c r="K28" s="38" t="s">
        <v>101</v>
      </c>
      <c r="L28" s="35" t="s">
        <v>100</v>
      </c>
      <c r="M28" s="38" t="s">
        <v>101</v>
      </c>
      <c r="N28" s="35" t="s">
        <v>100</v>
      </c>
      <c r="O28" s="38" t="s">
        <v>101</v>
      </c>
      <c r="P28" s="35" t="s">
        <v>100</v>
      </c>
      <c r="Q28" s="38" t="s">
        <v>101</v>
      </c>
      <c r="R28" s="16"/>
      <c r="S28" s="16"/>
    </row>
    <row r="29" spans="1:19" ht="15" x14ac:dyDescent="0.25">
      <c r="A29" s="103"/>
      <c r="B29" s="107"/>
      <c r="C29" s="19" t="s">
        <v>62</v>
      </c>
      <c r="D29" s="35" t="s">
        <v>160</v>
      </c>
      <c r="E29" s="36" t="s">
        <v>229</v>
      </c>
      <c r="F29" s="35" t="s">
        <v>998</v>
      </c>
      <c r="G29" s="38" t="s">
        <v>999</v>
      </c>
      <c r="H29" s="35" t="s">
        <v>100</v>
      </c>
      <c r="I29" s="38" t="s">
        <v>101</v>
      </c>
      <c r="J29" s="35" t="s">
        <v>100</v>
      </c>
      <c r="K29" s="38" t="s">
        <v>101</v>
      </c>
      <c r="L29" s="35" t="s">
        <v>100</v>
      </c>
      <c r="M29" s="38" t="s">
        <v>101</v>
      </c>
      <c r="N29" s="35" t="s">
        <v>100</v>
      </c>
      <c r="O29" s="38" t="s">
        <v>101</v>
      </c>
      <c r="P29" s="35" t="s">
        <v>100</v>
      </c>
      <c r="Q29" s="38" t="s">
        <v>101</v>
      </c>
      <c r="R29" s="16"/>
      <c r="S29" s="16"/>
    </row>
    <row r="30" spans="1:19" ht="15" x14ac:dyDescent="0.25">
      <c r="A30" s="103"/>
      <c r="B30" s="107"/>
      <c r="C30" s="19" t="s">
        <v>63</v>
      </c>
      <c r="D30" s="35" t="s">
        <v>982</v>
      </c>
      <c r="E30" s="36" t="s">
        <v>983</v>
      </c>
      <c r="F30" s="35" t="s">
        <v>868</v>
      </c>
      <c r="G30" s="38" t="s">
        <v>703</v>
      </c>
      <c r="H30" s="35" t="s">
        <v>100</v>
      </c>
      <c r="I30" s="38" t="s">
        <v>101</v>
      </c>
      <c r="J30" s="35" t="s">
        <v>952</v>
      </c>
      <c r="K30" s="38" t="s">
        <v>389</v>
      </c>
      <c r="L30" s="35" t="s">
        <v>100</v>
      </c>
      <c r="M30" s="38" t="s">
        <v>101</v>
      </c>
      <c r="N30" s="35" t="s">
        <v>100</v>
      </c>
      <c r="O30" s="38" t="s">
        <v>101</v>
      </c>
      <c r="P30" s="35" t="s">
        <v>100</v>
      </c>
      <c r="Q30" s="38" t="s">
        <v>101</v>
      </c>
      <c r="R30" s="16"/>
      <c r="S30" s="16"/>
    </row>
    <row r="31" spans="1:19" ht="15" x14ac:dyDescent="0.25">
      <c r="A31" s="103"/>
      <c r="B31" s="107"/>
      <c r="C31" s="19" t="s">
        <v>64</v>
      </c>
      <c r="D31" s="35">
        <v>4397</v>
      </c>
      <c r="E31" s="36">
        <v>0.14299999999999999</v>
      </c>
      <c r="F31" s="35">
        <v>3633</v>
      </c>
      <c r="G31" s="38">
        <v>0.16200000000000001</v>
      </c>
      <c r="H31" s="35" t="s">
        <v>420</v>
      </c>
      <c r="I31" s="38" t="s">
        <v>453</v>
      </c>
      <c r="J31" s="35" t="s">
        <v>185</v>
      </c>
      <c r="K31" s="38" t="s">
        <v>863</v>
      </c>
      <c r="L31" s="35" t="s">
        <v>100</v>
      </c>
      <c r="M31" s="38" t="s">
        <v>101</v>
      </c>
      <c r="N31" s="35" t="s">
        <v>100</v>
      </c>
      <c r="O31" s="38" t="s">
        <v>101</v>
      </c>
      <c r="P31" s="35" t="s">
        <v>1011</v>
      </c>
      <c r="Q31" s="38" t="s">
        <v>703</v>
      </c>
      <c r="R31" s="16"/>
      <c r="S31" s="16"/>
    </row>
    <row r="32" spans="1:19" ht="15" x14ac:dyDescent="0.25">
      <c r="A32" s="103"/>
      <c r="B32" s="108"/>
      <c r="C32" s="21" t="s">
        <v>65</v>
      </c>
      <c r="D32" s="35" t="s">
        <v>860</v>
      </c>
      <c r="E32" s="36" t="s">
        <v>984</v>
      </c>
      <c r="F32" s="35" t="s">
        <v>724</v>
      </c>
      <c r="G32" s="38" t="s">
        <v>1000</v>
      </c>
      <c r="H32" s="35" t="s">
        <v>100</v>
      </c>
      <c r="I32" s="38" t="s">
        <v>101</v>
      </c>
      <c r="J32" s="35" t="s">
        <v>100</v>
      </c>
      <c r="K32" s="38" t="s">
        <v>101</v>
      </c>
      <c r="L32" s="35" t="s">
        <v>100</v>
      </c>
      <c r="M32" s="38" t="s">
        <v>101</v>
      </c>
      <c r="N32" s="35" t="s">
        <v>100</v>
      </c>
      <c r="O32" s="38" t="s">
        <v>101</v>
      </c>
      <c r="P32" s="35" t="s">
        <v>100</v>
      </c>
      <c r="Q32" s="38" t="s">
        <v>101</v>
      </c>
      <c r="R32" s="16"/>
      <c r="S32" s="16"/>
    </row>
    <row r="33" spans="1:19" ht="15" x14ac:dyDescent="0.25">
      <c r="A33" s="103"/>
      <c r="B33" s="103" t="s">
        <v>66</v>
      </c>
      <c r="C33" s="20" t="s">
        <v>67</v>
      </c>
      <c r="D33" s="35">
        <v>3731</v>
      </c>
      <c r="E33" s="36">
        <v>0.16200000000000001</v>
      </c>
      <c r="F33" s="35">
        <v>3016</v>
      </c>
      <c r="G33" s="38">
        <v>0.184</v>
      </c>
      <c r="H33" s="35" t="s">
        <v>100</v>
      </c>
      <c r="I33" s="38" t="s">
        <v>101</v>
      </c>
      <c r="J33" s="35" t="s">
        <v>604</v>
      </c>
      <c r="K33" s="38" t="s">
        <v>1006</v>
      </c>
      <c r="L33" s="35" t="s">
        <v>100</v>
      </c>
      <c r="M33" s="38" t="s">
        <v>101</v>
      </c>
      <c r="N33" s="35" t="s">
        <v>100</v>
      </c>
      <c r="O33" s="38" t="s">
        <v>101</v>
      </c>
      <c r="P33" s="35" t="s">
        <v>648</v>
      </c>
      <c r="Q33" s="38" t="s">
        <v>1004</v>
      </c>
      <c r="R33" s="16"/>
      <c r="S33" s="16"/>
    </row>
    <row r="34" spans="1:19" ht="15" x14ac:dyDescent="0.25">
      <c r="A34" s="103"/>
      <c r="B34" s="103"/>
      <c r="C34" s="20" t="s">
        <v>68</v>
      </c>
      <c r="D34" s="35">
        <v>6947</v>
      </c>
      <c r="E34" s="36">
        <v>9.6000000000000002E-2</v>
      </c>
      <c r="F34" s="35">
        <v>5964</v>
      </c>
      <c r="G34" s="38">
        <v>0.11</v>
      </c>
      <c r="H34" s="35" t="s">
        <v>604</v>
      </c>
      <c r="I34" s="38" t="s">
        <v>1003</v>
      </c>
      <c r="J34" s="35" t="s">
        <v>658</v>
      </c>
      <c r="K34" s="38" t="s">
        <v>1007</v>
      </c>
      <c r="L34" s="35" t="s">
        <v>100</v>
      </c>
      <c r="M34" s="38" t="s">
        <v>101</v>
      </c>
      <c r="N34" s="35" t="s">
        <v>100</v>
      </c>
      <c r="O34" s="38" t="s">
        <v>101</v>
      </c>
      <c r="P34" s="35" t="s">
        <v>829</v>
      </c>
      <c r="Q34" s="38" t="s">
        <v>504</v>
      </c>
      <c r="R34" s="16"/>
      <c r="S34" s="16"/>
    </row>
    <row r="35" spans="1:19" ht="15" x14ac:dyDescent="0.25">
      <c r="A35" s="103"/>
      <c r="B35" s="103"/>
      <c r="C35" s="20" t="s">
        <v>69</v>
      </c>
      <c r="D35" s="35">
        <v>2113</v>
      </c>
      <c r="E35" s="36">
        <v>0.23</v>
      </c>
      <c r="F35" s="35">
        <v>1765</v>
      </c>
      <c r="G35" s="38">
        <v>0.252</v>
      </c>
      <c r="H35" s="35" t="s">
        <v>100</v>
      </c>
      <c r="I35" s="38" t="s">
        <v>101</v>
      </c>
      <c r="J35" s="35" t="s">
        <v>100</v>
      </c>
      <c r="K35" s="38" t="s">
        <v>101</v>
      </c>
      <c r="L35" s="35" t="s">
        <v>100</v>
      </c>
      <c r="M35" s="38" t="s">
        <v>101</v>
      </c>
      <c r="N35" s="35" t="s">
        <v>100</v>
      </c>
      <c r="O35" s="38" t="s">
        <v>101</v>
      </c>
      <c r="P35" s="35" t="s">
        <v>100</v>
      </c>
      <c r="Q35" s="38" t="s">
        <v>101</v>
      </c>
      <c r="R35" s="16"/>
      <c r="S35" s="16"/>
    </row>
    <row r="36" spans="1:19" ht="15" x14ac:dyDescent="0.25">
      <c r="A36" s="103"/>
      <c r="B36" s="103"/>
      <c r="C36" s="20" t="s">
        <v>70</v>
      </c>
      <c r="D36" s="35" t="s">
        <v>100</v>
      </c>
      <c r="E36" s="36" t="s">
        <v>101</v>
      </c>
      <c r="F36" s="35" t="s">
        <v>100</v>
      </c>
      <c r="G36" s="38" t="s">
        <v>101</v>
      </c>
      <c r="H36" s="35" t="s">
        <v>100</v>
      </c>
      <c r="I36" s="38" t="s">
        <v>101</v>
      </c>
      <c r="J36" s="35" t="s">
        <v>100</v>
      </c>
      <c r="K36" s="38" t="s">
        <v>101</v>
      </c>
      <c r="L36" s="35" t="s">
        <v>100</v>
      </c>
      <c r="M36" s="38" t="s">
        <v>101</v>
      </c>
      <c r="N36" s="35" t="s">
        <v>100</v>
      </c>
      <c r="O36" s="38" t="s">
        <v>101</v>
      </c>
      <c r="P36" s="35" t="s">
        <v>100</v>
      </c>
      <c r="Q36" s="38" t="s">
        <v>101</v>
      </c>
      <c r="R36" s="16"/>
      <c r="S36" s="16"/>
    </row>
    <row r="37" spans="1:19" ht="15" x14ac:dyDescent="0.25">
      <c r="A37" s="22"/>
      <c r="B37" s="23"/>
      <c r="C37" s="22"/>
      <c r="D37" s="24"/>
      <c r="E37" s="25"/>
      <c r="F37" s="26"/>
      <c r="G37" s="27"/>
      <c r="H37" s="26"/>
      <c r="I37" s="27"/>
      <c r="J37" s="26"/>
      <c r="K37" s="27"/>
      <c r="L37" s="26"/>
      <c r="M37" s="27"/>
      <c r="N37" s="26"/>
      <c r="O37" s="27"/>
      <c r="P37" s="26"/>
      <c r="Q37" s="27"/>
      <c r="R37" s="16"/>
      <c r="S37" s="16"/>
    </row>
    <row r="38" spans="1:19" x14ac:dyDescent="0.2">
      <c r="A38" s="28" t="s">
        <v>8</v>
      </c>
      <c r="B38" s="16"/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</row>
    <row r="39" spans="1:19" x14ac:dyDescent="0.2">
      <c r="A39" s="28" t="s">
        <v>36</v>
      </c>
      <c r="B39" s="16"/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6"/>
      <c r="P39" s="16"/>
      <c r="Q39" s="16"/>
      <c r="R39" s="16"/>
      <c r="S39" s="16"/>
    </row>
    <row r="40" spans="1:19" x14ac:dyDescent="0.2">
      <c r="A40" s="28" t="s">
        <v>6</v>
      </c>
      <c r="B40" s="16"/>
      <c r="C40" s="16"/>
      <c r="D40" s="16"/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16"/>
      <c r="P40" s="16"/>
      <c r="Q40" s="16"/>
      <c r="R40" s="16"/>
      <c r="S40" s="16"/>
    </row>
    <row r="41" spans="1:19" x14ac:dyDescent="0.2">
      <c r="A41" s="28" t="s">
        <v>2</v>
      </c>
      <c r="B41" s="16"/>
      <c r="C41" s="16"/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16"/>
      <c r="O41" s="16"/>
      <c r="P41" s="16"/>
      <c r="Q41" s="16"/>
      <c r="R41" s="16"/>
      <c r="S41" s="16"/>
    </row>
    <row r="42" spans="1:19" x14ac:dyDescent="0.2">
      <c r="A42" s="28" t="s">
        <v>7</v>
      </c>
      <c r="B42" s="16"/>
      <c r="C42" s="16"/>
      <c r="D42" s="16"/>
      <c r="E42" s="16"/>
      <c r="F42" s="16"/>
      <c r="G42" s="16"/>
      <c r="H42" s="16"/>
      <c r="I42" s="16"/>
      <c r="J42" s="16"/>
      <c r="K42" s="16"/>
      <c r="L42" s="16"/>
      <c r="M42" s="16"/>
      <c r="N42" s="16"/>
      <c r="O42" s="16"/>
      <c r="P42" s="16"/>
      <c r="Q42" s="16"/>
      <c r="R42" s="16"/>
      <c r="S42" s="16"/>
    </row>
    <row r="43" spans="1:19" x14ac:dyDescent="0.2">
      <c r="A43" s="28" t="s">
        <v>37</v>
      </c>
      <c r="B43" s="16"/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  <c r="P43" s="16"/>
      <c r="Q43" s="16"/>
      <c r="R43" s="16"/>
      <c r="S43" s="16"/>
    </row>
    <row r="44" spans="1:19" x14ac:dyDescent="0.2">
      <c r="A44" s="28" t="s">
        <v>3</v>
      </c>
      <c r="B44" s="16"/>
      <c r="C44" s="16"/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16"/>
      <c r="P44" s="16"/>
      <c r="Q44" s="16"/>
      <c r="R44" s="16"/>
      <c r="S44" s="16"/>
    </row>
    <row r="45" spans="1:19" x14ac:dyDescent="0.2">
      <c r="A45" s="16"/>
      <c r="B45" s="16"/>
      <c r="C45" s="16"/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6"/>
      <c r="O45" s="16"/>
      <c r="P45" s="16"/>
      <c r="Q45" s="16"/>
      <c r="R45" s="16"/>
      <c r="S45" s="16"/>
    </row>
    <row r="46" spans="1:19" x14ac:dyDescent="0.2">
      <c r="A46" s="16"/>
      <c r="B46" s="16"/>
      <c r="C46" s="16"/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16"/>
      <c r="P46" s="16"/>
      <c r="Q46" s="16"/>
      <c r="R46" s="16"/>
      <c r="S46" s="16"/>
    </row>
    <row r="47" spans="1:19" x14ac:dyDescent="0.2">
      <c r="A47" s="16"/>
      <c r="B47" s="16"/>
      <c r="C47" s="16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  <c r="P47" s="16"/>
      <c r="Q47" s="16"/>
      <c r="R47" s="16"/>
      <c r="S47" s="16"/>
    </row>
    <row r="48" spans="1:19" x14ac:dyDescent="0.2">
      <c r="A48" s="16"/>
      <c r="B48" s="16"/>
      <c r="C48" s="16"/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  <c r="P48" s="16"/>
      <c r="Q48" s="16"/>
      <c r="R48" s="16"/>
      <c r="S48" s="16"/>
    </row>
    <row r="49" spans="1:19" x14ac:dyDescent="0.2">
      <c r="A49" s="16"/>
      <c r="B49" s="16"/>
      <c r="C49" s="16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  <c r="P49" s="16"/>
      <c r="Q49" s="16"/>
      <c r="R49" s="16"/>
      <c r="S49" s="16"/>
    </row>
    <row r="50" spans="1:19" x14ac:dyDescent="0.2">
      <c r="A50" s="16"/>
      <c r="B50" s="16"/>
      <c r="C50" s="16"/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6"/>
      <c r="P50" s="16"/>
      <c r="Q50" s="16"/>
      <c r="R50" s="16"/>
      <c r="S50" s="16"/>
    </row>
    <row r="51" spans="1:19" x14ac:dyDescent="0.2">
      <c r="A51" s="16"/>
      <c r="B51" s="16"/>
      <c r="C51" s="16"/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16"/>
      <c r="P51" s="16"/>
      <c r="Q51" s="16"/>
      <c r="R51" s="16"/>
      <c r="S51" s="16"/>
    </row>
    <row r="52" spans="1:19" x14ac:dyDescent="0.2">
      <c r="A52" s="16"/>
      <c r="B52" s="16"/>
      <c r="C52" s="16"/>
      <c r="D52" s="16"/>
      <c r="E52" s="16"/>
      <c r="F52" s="16"/>
      <c r="G52" s="16"/>
      <c r="H52" s="16"/>
      <c r="I52" s="16"/>
      <c r="J52" s="16"/>
      <c r="K52" s="16"/>
      <c r="L52" s="16"/>
      <c r="M52" s="16"/>
      <c r="N52" s="16"/>
      <c r="O52" s="16"/>
      <c r="P52" s="16"/>
      <c r="Q52" s="16"/>
      <c r="R52" s="16"/>
      <c r="S52" s="16"/>
    </row>
    <row r="53" spans="1:19" x14ac:dyDescent="0.2">
      <c r="A53" s="16"/>
      <c r="B53" s="16"/>
      <c r="C53" s="16"/>
      <c r="D53" s="16"/>
      <c r="E53" s="16"/>
      <c r="F53" s="16"/>
      <c r="G53" s="16"/>
      <c r="H53" s="16"/>
      <c r="I53" s="16"/>
      <c r="J53" s="16"/>
      <c r="K53" s="16"/>
      <c r="L53" s="16"/>
      <c r="M53" s="16"/>
      <c r="N53" s="16"/>
      <c r="O53" s="16"/>
      <c r="P53" s="16"/>
      <c r="Q53" s="16"/>
      <c r="R53" s="16"/>
      <c r="S53" s="16"/>
    </row>
  </sheetData>
  <mergeCells count="15">
    <mergeCell ref="N3:O3"/>
    <mergeCell ref="P3:Q3"/>
    <mergeCell ref="A3:C4"/>
    <mergeCell ref="D3:E3"/>
    <mergeCell ref="F3:G3"/>
    <mergeCell ref="H3:I3"/>
    <mergeCell ref="J3:K3"/>
    <mergeCell ref="L3:M3"/>
    <mergeCell ref="B33:B36"/>
    <mergeCell ref="A5:A36"/>
    <mergeCell ref="B5:C5"/>
    <mergeCell ref="B6:B7"/>
    <mergeCell ref="B8:B11"/>
    <mergeCell ref="B12:B21"/>
    <mergeCell ref="B22:B32"/>
  </mergeCells>
  <pageMargins left="0.78740157499999996" right="0.78740157499999996" top="0.984251969" bottom="0.984251969" header="0.5" footer="0.5"/>
  <pageSetup paperSize="9" orientation="portrait" horizontalDpi="4294967292" verticalDpi="4294967292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S53"/>
  <sheetViews>
    <sheetView zoomScaleNormal="100" workbookViewId="0">
      <pane xSplit="3" ySplit="4" topLeftCell="D5" activePane="bottomRight" state="frozen"/>
      <selection activeCell="D5" sqref="D5"/>
      <selection pane="topRight" activeCell="D5" sqref="D5"/>
      <selection pane="bottomLeft" activeCell="D5" sqref="D5"/>
      <selection pane="bottomRight" activeCell="D5" sqref="D5"/>
    </sheetView>
  </sheetViews>
  <sheetFormatPr baseColWidth="10" defaultRowHeight="14.25" x14ac:dyDescent="0.2"/>
  <cols>
    <col min="1" max="1" width="10.625" customWidth="1"/>
    <col min="2" max="2" width="14" customWidth="1"/>
    <col min="3" max="3" width="34.75" bestFit="1" customWidth="1"/>
    <col min="4" max="17" width="8.75" customWidth="1"/>
    <col min="18" max="18" width="1.25" customWidth="1"/>
  </cols>
  <sheetData>
    <row r="1" spans="1:19" x14ac:dyDescent="0.2">
      <c r="A1" s="13" t="s">
        <v>39</v>
      </c>
      <c r="B1" s="2"/>
      <c r="C1" s="2"/>
      <c r="D1" s="4"/>
      <c r="E1" s="4"/>
      <c r="F1" s="4"/>
      <c r="G1" s="4"/>
      <c r="H1" s="4"/>
      <c r="I1" s="4"/>
      <c r="J1" s="16"/>
      <c r="K1" s="16"/>
      <c r="L1" s="16"/>
      <c r="M1" s="16"/>
      <c r="N1" s="16"/>
      <c r="O1" s="16"/>
      <c r="P1" s="16"/>
      <c r="Q1" s="9" t="s">
        <v>38</v>
      </c>
      <c r="R1" s="16"/>
      <c r="S1" s="16"/>
    </row>
    <row r="2" spans="1:19" x14ac:dyDescent="0.2">
      <c r="A2" s="1"/>
      <c r="B2" s="1"/>
      <c r="C2" s="1"/>
      <c r="D2" s="5"/>
      <c r="E2" s="5"/>
      <c r="F2" s="5"/>
      <c r="G2" s="5"/>
      <c r="H2" s="5"/>
      <c r="I2" s="5"/>
      <c r="J2" s="16"/>
      <c r="K2" s="16"/>
      <c r="L2" s="16"/>
      <c r="M2" s="16"/>
      <c r="N2" s="16"/>
      <c r="O2" s="16"/>
      <c r="P2" s="16"/>
      <c r="R2" s="16"/>
      <c r="S2" s="16"/>
    </row>
    <row r="3" spans="1:19" ht="27" customHeight="1" x14ac:dyDescent="0.2">
      <c r="A3" s="109" t="s">
        <v>40</v>
      </c>
      <c r="B3" s="110"/>
      <c r="C3" s="111"/>
      <c r="D3" s="99" t="s">
        <v>0</v>
      </c>
      <c r="E3" s="100"/>
      <c r="F3" s="99" t="s">
        <v>77</v>
      </c>
      <c r="G3" s="100"/>
      <c r="H3" s="99" t="s">
        <v>78</v>
      </c>
      <c r="I3" s="100"/>
      <c r="J3" s="99" t="s">
        <v>79</v>
      </c>
      <c r="K3" s="100"/>
      <c r="L3" s="99" t="s">
        <v>80</v>
      </c>
      <c r="M3" s="100"/>
      <c r="N3" s="99" t="s">
        <v>81</v>
      </c>
      <c r="O3" s="100"/>
      <c r="P3" s="99" t="s">
        <v>4</v>
      </c>
      <c r="Q3" s="100"/>
      <c r="R3" s="16"/>
      <c r="S3" s="16"/>
    </row>
    <row r="4" spans="1:19" ht="39" customHeight="1" x14ac:dyDescent="0.2">
      <c r="A4" s="112"/>
      <c r="B4" s="113"/>
      <c r="C4" s="114"/>
      <c r="D4" s="17" t="s">
        <v>1</v>
      </c>
      <c r="E4" s="17" t="s">
        <v>5</v>
      </c>
      <c r="F4" s="17" t="s">
        <v>1</v>
      </c>
      <c r="G4" s="17" t="s">
        <v>5</v>
      </c>
      <c r="H4" s="17" t="s">
        <v>1</v>
      </c>
      <c r="I4" s="17" t="s">
        <v>5</v>
      </c>
      <c r="J4" s="17" t="s">
        <v>1</v>
      </c>
      <c r="K4" s="17" t="s">
        <v>5</v>
      </c>
      <c r="L4" s="17" t="s">
        <v>1</v>
      </c>
      <c r="M4" s="17" t="s">
        <v>5</v>
      </c>
      <c r="N4" s="17" t="s">
        <v>1</v>
      </c>
      <c r="O4" s="17" t="s">
        <v>5</v>
      </c>
      <c r="P4" s="17" t="s">
        <v>1</v>
      </c>
      <c r="Q4" s="17" t="s">
        <v>5</v>
      </c>
      <c r="R4" s="16"/>
      <c r="S4" s="16"/>
    </row>
    <row r="5" spans="1:19" ht="12.95" customHeight="1" x14ac:dyDescent="0.25">
      <c r="A5" s="103" t="s">
        <v>26</v>
      </c>
      <c r="B5" s="104" t="s">
        <v>0</v>
      </c>
      <c r="C5" s="105"/>
      <c r="D5" s="33">
        <v>404294</v>
      </c>
      <c r="E5" s="34">
        <v>2E-3</v>
      </c>
      <c r="F5" s="33">
        <v>258295</v>
      </c>
      <c r="G5" s="37">
        <v>1.2999999999999999E-2</v>
      </c>
      <c r="H5" s="33">
        <v>44433</v>
      </c>
      <c r="I5" s="37">
        <v>4.8000000000000001E-2</v>
      </c>
      <c r="J5" s="33">
        <v>76387</v>
      </c>
      <c r="K5" s="37">
        <v>3.9E-2</v>
      </c>
      <c r="L5" s="33">
        <v>12024</v>
      </c>
      <c r="M5" s="37">
        <v>0.108</v>
      </c>
      <c r="N5" s="33" t="s">
        <v>114</v>
      </c>
      <c r="O5" s="37" t="s">
        <v>115</v>
      </c>
      <c r="P5" s="33">
        <v>12804</v>
      </c>
      <c r="Q5" s="37">
        <v>9.5000000000000001E-2</v>
      </c>
      <c r="R5" s="16"/>
      <c r="S5" s="16"/>
    </row>
    <row r="6" spans="1:19" ht="12.95" customHeight="1" x14ac:dyDescent="0.25">
      <c r="A6" s="103"/>
      <c r="B6" s="106" t="s">
        <v>41</v>
      </c>
      <c r="C6" s="18" t="s">
        <v>42</v>
      </c>
      <c r="D6" s="35">
        <v>201399</v>
      </c>
      <c r="E6" s="36">
        <v>1.7999999999999999E-2</v>
      </c>
      <c r="F6" s="35">
        <v>128614</v>
      </c>
      <c r="G6" s="38">
        <v>2.5000000000000001E-2</v>
      </c>
      <c r="H6" s="35">
        <v>18366</v>
      </c>
      <c r="I6" s="38">
        <v>7.9000000000000001E-2</v>
      </c>
      <c r="J6" s="35">
        <v>41058</v>
      </c>
      <c r="K6" s="38">
        <v>5.6000000000000001E-2</v>
      </c>
      <c r="L6" s="35">
        <v>7145</v>
      </c>
      <c r="M6" s="38">
        <v>0.14199999999999999</v>
      </c>
      <c r="N6" s="35" t="s">
        <v>587</v>
      </c>
      <c r="O6" s="38" t="s">
        <v>113</v>
      </c>
      <c r="P6" s="35">
        <v>6023</v>
      </c>
      <c r="Q6" s="38">
        <v>0.14099999999999999</v>
      </c>
      <c r="R6" s="16"/>
      <c r="S6" s="16"/>
    </row>
    <row r="7" spans="1:19" ht="15" x14ac:dyDescent="0.25">
      <c r="A7" s="103"/>
      <c r="B7" s="106"/>
      <c r="C7" s="18" t="s">
        <v>43</v>
      </c>
      <c r="D7" s="35">
        <v>202895</v>
      </c>
      <c r="E7" s="36">
        <v>1.7000000000000001E-2</v>
      </c>
      <c r="F7" s="35">
        <v>129681</v>
      </c>
      <c r="G7" s="38">
        <v>2.4E-2</v>
      </c>
      <c r="H7" s="35">
        <v>26067</v>
      </c>
      <c r="I7" s="38">
        <v>6.4000000000000001E-2</v>
      </c>
      <c r="J7" s="35">
        <v>35329</v>
      </c>
      <c r="K7" s="38">
        <v>6.0999999999999999E-2</v>
      </c>
      <c r="L7" s="35">
        <v>4880</v>
      </c>
      <c r="M7" s="38">
        <v>0.16900000000000001</v>
      </c>
      <c r="N7" s="35" t="s">
        <v>100</v>
      </c>
      <c r="O7" s="38" t="s">
        <v>101</v>
      </c>
      <c r="P7" s="35">
        <v>6780</v>
      </c>
      <c r="Q7" s="38">
        <v>0.13</v>
      </c>
      <c r="R7" s="16"/>
      <c r="S7" s="16"/>
    </row>
    <row r="8" spans="1:19" ht="15" x14ac:dyDescent="0.25">
      <c r="A8" s="103"/>
      <c r="B8" s="106" t="s">
        <v>44</v>
      </c>
      <c r="C8" s="18" t="s">
        <v>71</v>
      </c>
      <c r="D8" s="35">
        <v>63122</v>
      </c>
      <c r="E8" s="36">
        <v>4.2000000000000003E-2</v>
      </c>
      <c r="F8" s="35">
        <v>42896</v>
      </c>
      <c r="G8" s="38">
        <v>0.05</v>
      </c>
      <c r="H8" s="35">
        <v>6309</v>
      </c>
      <c r="I8" s="38">
        <v>0.13700000000000001</v>
      </c>
      <c r="J8" s="35">
        <v>7198</v>
      </c>
      <c r="K8" s="38">
        <v>0.14899999999999999</v>
      </c>
      <c r="L8" s="35">
        <v>5295</v>
      </c>
      <c r="M8" s="38">
        <v>0.16800000000000001</v>
      </c>
      <c r="N8" s="35" t="s">
        <v>1280</v>
      </c>
      <c r="O8" s="38" t="s">
        <v>177</v>
      </c>
      <c r="P8" s="35" t="s">
        <v>1281</v>
      </c>
      <c r="Q8" s="38" t="s">
        <v>905</v>
      </c>
      <c r="R8" s="16"/>
      <c r="S8" s="16"/>
    </row>
    <row r="9" spans="1:19" ht="15" x14ac:dyDescent="0.25">
      <c r="A9" s="103"/>
      <c r="B9" s="106"/>
      <c r="C9" s="18" t="s">
        <v>72</v>
      </c>
      <c r="D9" s="35">
        <v>132116</v>
      </c>
      <c r="E9" s="36">
        <v>2.5999999999999999E-2</v>
      </c>
      <c r="F9" s="35">
        <v>73909</v>
      </c>
      <c r="G9" s="38">
        <v>3.6999999999999998E-2</v>
      </c>
      <c r="H9" s="35">
        <v>13359</v>
      </c>
      <c r="I9" s="38">
        <v>9.2999999999999999E-2</v>
      </c>
      <c r="J9" s="35">
        <v>36684</v>
      </c>
      <c r="K9" s="38">
        <v>0.06</v>
      </c>
      <c r="L9" s="35">
        <v>5424</v>
      </c>
      <c r="M9" s="38">
        <v>0.159</v>
      </c>
      <c r="N9" s="35" t="s">
        <v>100</v>
      </c>
      <c r="O9" s="38" t="s">
        <v>101</v>
      </c>
      <c r="P9" s="35">
        <v>2741</v>
      </c>
      <c r="Q9" s="38">
        <v>0.21199999999999999</v>
      </c>
      <c r="R9" s="16"/>
      <c r="S9" s="16"/>
    </row>
    <row r="10" spans="1:19" ht="15" x14ac:dyDescent="0.25">
      <c r="A10" s="103"/>
      <c r="B10" s="106"/>
      <c r="C10" s="18" t="s">
        <v>73</v>
      </c>
      <c r="D10" s="35">
        <v>132998</v>
      </c>
      <c r="E10" s="36">
        <v>2.5000000000000001E-2</v>
      </c>
      <c r="F10" s="35">
        <v>85592</v>
      </c>
      <c r="G10" s="38">
        <v>3.3000000000000002E-2</v>
      </c>
      <c r="H10" s="35">
        <v>15945</v>
      </c>
      <c r="I10" s="38">
        <v>8.4000000000000005E-2</v>
      </c>
      <c r="J10" s="35">
        <v>25462</v>
      </c>
      <c r="K10" s="38">
        <v>7.0000000000000007E-2</v>
      </c>
      <c r="L10" s="35" t="s">
        <v>1151</v>
      </c>
      <c r="M10" s="38" t="s">
        <v>997</v>
      </c>
      <c r="N10" s="35" t="s">
        <v>100</v>
      </c>
      <c r="O10" s="38" t="s">
        <v>101</v>
      </c>
      <c r="P10" s="35">
        <v>4736</v>
      </c>
      <c r="Q10" s="38">
        <v>0.157</v>
      </c>
      <c r="R10" s="16"/>
      <c r="S10" s="16"/>
    </row>
    <row r="11" spans="1:19" ht="15" x14ac:dyDescent="0.25">
      <c r="A11" s="103"/>
      <c r="B11" s="106"/>
      <c r="C11" s="18" t="s">
        <v>45</v>
      </c>
      <c r="D11" s="35">
        <v>76058</v>
      </c>
      <c r="E11" s="36">
        <v>3.5000000000000003E-2</v>
      </c>
      <c r="F11" s="35">
        <v>55899</v>
      </c>
      <c r="G11" s="38">
        <v>4.1000000000000002E-2</v>
      </c>
      <c r="H11" s="35">
        <v>8820</v>
      </c>
      <c r="I11" s="38">
        <v>0.112</v>
      </c>
      <c r="J11" s="35">
        <v>7043</v>
      </c>
      <c r="K11" s="38">
        <v>0.13900000000000001</v>
      </c>
      <c r="L11" s="35" t="s">
        <v>100</v>
      </c>
      <c r="M11" s="38" t="s">
        <v>101</v>
      </c>
      <c r="N11" s="35" t="s">
        <v>100</v>
      </c>
      <c r="O11" s="38" t="s">
        <v>101</v>
      </c>
      <c r="P11" s="35">
        <v>4178</v>
      </c>
      <c r="Q11" s="38">
        <v>0.16600000000000001</v>
      </c>
      <c r="R11" s="16"/>
      <c r="S11" s="16"/>
    </row>
    <row r="12" spans="1:19" ht="15" x14ac:dyDescent="0.25">
      <c r="A12" s="103"/>
      <c r="B12" s="107" t="s">
        <v>46</v>
      </c>
      <c r="C12" s="20" t="s">
        <v>74</v>
      </c>
      <c r="D12" s="35">
        <v>187111</v>
      </c>
      <c r="E12" s="36">
        <v>1.9E-2</v>
      </c>
      <c r="F12" s="35">
        <v>117745</v>
      </c>
      <c r="G12" s="38">
        <v>2.7E-2</v>
      </c>
      <c r="H12" s="35">
        <v>17996</v>
      </c>
      <c r="I12" s="38">
        <v>0.08</v>
      </c>
      <c r="J12" s="35">
        <v>39104</v>
      </c>
      <c r="K12" s="38">
        <v>5.7000000000000002E-2</v>
      </c>
      <c r="L12" s="35">
        <v>7362</v>
      </c>
      <c r="M12" s="38">
        <v>0.13900000000000001</v>
      </c>
      <c r="N12" s="35" t="s">
        <v>539</v>
      </c>
      <c r="O12" s="38" t="s">
        <v>601</v>
      </c>
      <c r="P12" s="35">
        <v>4667</v>
      </c>
      <c r="Q12" s="38">
        <v>0.16200000000000001</v>
      </c>
      <c r="R12" s="16"/>
      <c r="S12" s="16"/>
    </row>
    <row r="13" spans="1:19" ht="15" x14ac:dyDescent="0.25">
      <c r="A13" s="103"/>
      <c r="B13" s="107"/>
      <c r="C13" s="19" t="s">
        <v>75</v>
      </c>
      <c r="D13" s="35">
        <v>18536</v>
      </c>
      <c r="E13" s="36">
        <v>7.9000000000000001E-2</v>
      </c>
      <c r="F13" s="35">
        <v>12489</v>
      </c>
      <c r="G13" s="38">
        <v>9.5000000000000001E-2</v>
      </c>
      <c r="H13" s="35">
        <v>2346</v>
      </c>
      <c r="I13" s="38">
        <v>0.222</v>
      </c>
      <c r="J13" s="35">
        <v>2923</v>
      </c>
      <c r="K13" s="38">
        <v>0.214</v>
      </c>
      <c r="L13" s="35" t="s">
        <v>1018</v>
      </c>
      <c r="M13" s="38" t="s">
        <v>867</v>
      </c>
      <c r="N13" s="35" t="s">
        <v>100</v>
      </c>
      <c r="O13" s="38" t="s">
        <v>101</v>
      </c>
      <c r="P13" s="35" t="s">
        <v>724</v>
      </c>
      <c r="Q13" s="38" t="s">
        <v>138</v>
      </c>
      <c r="R13" s="16"/>
      <c r="S13" s="16"/>
    </row>
    <row r="14" spans="1:19" ht="15" x14ac:dyDescent="0.25">
      <c r="A14" s="103"/>
      <c r="B14" s="107"/>
      <c r="C14" s="19" t="s">
        <v>76</v>
      </c>
      <c r="D14" s="35">
        <v>21472</v>
      </c>
      <c r="E14" s="36">
        <v>7.2999999999999995E-2</v>
      </c>
      <c r="F14" s="35">
        <v>12684</v>
      </c>
      <c r="G14" s="38">
        <v>9.4E-2</v>
      </c>
      <c r="H14" s="35">
        <v>3504</v>
      </c>
      <c r="I14" s="38">
        <v>0.18099999999999999</v>
      </c>
      <c r="J14" s="35">
        <v>4098</v>
      </c>
      <c r="K14" s="38">
        <v>0.184</v>
      </c>
      <c r="L14" s="35" t="s">
        <v>569</v>
      </c>
      <c r="M14" s="38" t="s">
        <v>760</v>
      </c>
      <c r="N14" s="35" t="s">
        <v>100</v>
      </c>
      <c r="O14" s="38" t="s">
        <v>101</v>
      </c>
      <c r="P14" s="35" t="s">
        <v>301</v>
      </c>
      <c r="Q14" s="38" t="s">
        <v>737</v>
      </c>
      <c r="R14" s="16"/>
      <c r="S14" s="16"/>
    </row>
    <row r="15" spans="1:19" ht="15" x14ac:dyDescent="0.25">
      <c r="A15" s="103"/>
      <c r="B15" s="107"/>
      <c r="C15" s="19" t="s">
        <v>47</v>
      </c>
      <c r="D15" s="35">
        <v>32141</v>
      </c>
      <c r="E15" s="36">
        <v>5.8000000000000003E-2</v>
      </c>
      <c r="F15" s="35">
        <v>23297</v>
      </c>
      <c r="G15" s="38">
        <v>6.8000000000000005E-2</v>
      </c>
      <c r="H15" s="35">
        <v>3772</v>
      </c>
      <c r="I15" s="38">
        <v>0.17299999999999999</v>
      </c>
      <c r="J15" s="35">
        <v>3418</v>
      </c>
      <c r="K15" s="38">
        <v>0.19800000000000001</v>
      </c>
      <c r="L15" s="35" t="s">
        <v>1019</v>
      </c>
      <c r="M15" s="38" t="s">
        <v>828</v>
      </c>
      <c r="N15" s="35" t="s">
        <v>100</v>
      </c>
      <c r="O15" s="38" t="s">
        <v>101</v>
      </c>
      <c r="P15" s="35" t="s">
        <v>1027</v>
      </c>
      <c r="Q15" s="38" t="s">
        <v>303</v>
      </c>
      <c r="R15" s="16"/>
      <c r="S15" s="16"/>
    </row>
    <row r="16" spans="1:19" ht="15" x14ac:dyDescent="0.25">
      <c r="A16" s="103"/>
      <c r="B16" s="107"/>
      <c r="C16" s="20" t="s">
        <v>48</v>
      </c>
      <c r="D16" s="35">
        <v>11408</v>
      </c>
      <c r="E16" s="36">
        <v>0.106</v>
      </c>
      <c r="F16" s="35">
        <v>4919</v>
      </c>
      <c r="G16" s="38">
        <v>0.157</v>
      </c>
      <c r="H16" s="35" t="s">
        <v>1014</v>
      </c>
      <c r="I16" s="38" t="s">
        <v>220</v>
      </c>
      <c r="J16" s="35">
        <v>4553</v>
      </c>
      <c r="K16" s="38">
        <v>0.17699999999999999</v>
      </c>
      <c r="L16" s="35" t="s">
        <v>1020</v>
      </c>
      <c r="M16" s="38" t="s">
        <v>783</v>
      </c>
      <c r="N16" s="35" t="s">
        <v>100</v>
      </c>
      <c r="O16" s="38" t="s">
        <v>101</v>
      </c>
      <c r="P16" s="35" t="s">
        <v>1028</v>
      </c>
      <c r="Q16" s="38" t="s">
        <v>654</v>
      </c>
      <c r="R16" s="16"/>
      <c r="S16" s="16"/>
    </row>
    <row r="17" spans="1:19" ht="15" x14ac:dyDescent="0.25">
      <c r="A17" s="103"/>
      <c r="B17" s="107"/>
      <c r="C17" s="20" t="s">
        <v>49</v>
      </c>
      <c r="D17" s="35">
        <v>20428</v>
      </c>
      <c r="E17" s="36">
        <v>7.6999999999999999E-2</v>
      </c>
      <c r="F17" s="35">
        <v>13258</v>
      </c>
      <c r="G17" s="38">
        <v>9.4E-2</v>
      </c>
      <c r="H17" s="35">
        <v>2392</v>
      </c>
      <c r="I17" s="38">
        <v>0.224</v>
      </c>
      <c r="J17" s="35">
        <v>2620</v>
      </c>
      <c r="K17" s="38">
        <v>0.24199999999999999</v>
      </c>
      <c r="L17" s="35" t="s">
        <v>1021</v>
      </c>
      <c r="M17" s="38" t="s">
        <v>103</v>
      </c>
      <c r="N17" s="35" t="s">
        <v>100</v>
      </c>
      <c r="O17" s="38" t="s">
        <v>101</v>
      </c>
      <c r="P17" s="35" t="s">
        <v>816</v>
      </c>
      <c r="Q17" s="38" t="s">
        <v>407</v>
      </c>
      <c r="R17" s="16"/>
      <c r="S17" s="16"/>
    </row>
    <row r="18" spans="1:19" ht="15" x14ac:dyDescent="0.25">
      <c r="A18" s="103"/>
      <c r="B18" s="107"/>
      <c r="C18" s="20" t="s">
        <v>50</v>
      </c>
      <c r="D18" s="35">
        <v>22266</v>
      </c>
      <c r="E18" s="36">
        <v>7.1999999999999995E-2</v>
      </c>
      <c r="F18" s="35">
        <v>12277</v>
      </c>
      <c r="G18" s="38">
        <v>9.4E-2</v>
      </c>
      <c r="H18" s="35">
        <v>2496</v>
      </c>
      <c r="I18" s="38">
        <v>0.21299999999999999</v>
      </c>
      <c r="J18" s="35">
        <v>6764</v>
      </c>
      <c r="K18" s="38">
        <v>0.14499999999999999</v>
      </c>
      <c r="L18" s="35" t="s">
        <v>502</v>
      </c>
      <c r="M18" s="38" t="s">
        <v>93</v>
      </c>
      <c r="N18" s="35" t="s">
        <v>100</v>
      </c>
      <c r="O18" s="38" t="s">
        <v>101</v>
      </c>
      <c r="P18" s="35" t="s">
        <v>1029</v>
      </c>
      <c r="Q18" s="38" t="s">
        <v>429</v>
      </c>
      <c r="R18" s="16"/>
      <c r="S18" s="16"/>
    </row>
    <row r="19" spans="1:19" ht="15" x14ac:dyDescent="0.25">
      <c r="A19" s="103"/>
      <c r="B19" s="107"/>
      <c r="C19" s="20" t="s">
        <v>51</v>
      </c>
      <c r="D19" s="35">
        <v>85491</v>
      </c>
      <c r="E19" s="36">
        <v>3.3000000000000002E-2</v>
      </c>
      <c r="F19" s="35">
        <v>59425</v>
      </c>
      <c r="G19" s="38">
        <v>0.04</v>
      </c>
      <c r="H19" s="35">
        <v>10460</v>
      </c>
      <c r="I19" s="38">
        <v>0.10299999999999999</v>
      </c>
      <c r="J19" s="35">
        <v>10725</v>
      </c>
      <c r="K19" s="38">
        <v>0.112</v>
      </c>
      <c r="L19" s="35" t="s">
        <v>617</v>
      </c>
      <c r="M19" s="38" t="s">
        <v>1022</v>
      </c>
      <c r="N19" s="35" t="s">
        <v>100</v>
      </c>
      <c r="O19" s="38" t="s">
        <v>101</v>
      </c>
      <c r="P19" s="35">
        <v>4542</v>
      </c>
      <c r="Q19" s="38">
        <v>0.159</v>
      </c>
      <c r="R19" s="16"/>
      <c r="S19" s="16"/>
    </row>
    <row r="20" spans="1:19" ht="15" x14ac:dyDescent="0.25">
      <c r="A20" s="103"/>
      <c r="B20" s="107"/>
      <c r="C20" s="20" t="s">
        <v>52</v>
      </c>
      <c r="D20" s="35">
        <v>4632</v>
      </c>
      <c r="E20" s="36">
        <v>0.16700000000000001</v>
      </c>
      <c r="F20" s="35">
        <v>2044</v>
      </c>
      <c r="G20" s="38">
        <v>0.24299999999999999</v>
      </c>
      <c r="H20" s="35" t="s">
        <v>164</v>
      </c>
      <c r="I20" s="38" t="s">
        <v>1015</v>
      </c>
      <c r="J20" s="35" t="s">
        <v>1016</v>
      </c>
      <c r="K20" s="38" t="s">
        <v>476</v>
      </c>
      <c r="L20" s="35" t="s">
        <v>120</v>
      </c>
      <c r="M20" s="38" t="s">
        <v>171</v>
      </c>
      <c r="N20" s="35" t="s">
        <v>100</v>
      </c>
      <c r="O20" s="38" t="s">
        <v>101</v>
      </c>
      <c r="P20" s="35" t="s">
        <v>965</v>
      </c>
      <c r="Q20" s="38" t="s">
        <v>912</v>
      </c>
      <c r="R20" s="16"/>
      <c r="S20" s="16"/>
    </row>
    <row r="21" spans="1:19" ht="15" x14ac:dyDescent="0.25">
      <c r="A21" s="103"/>
      <c r="B21" s="107"/>
      <c r="C21" s="20" t="s">
        <v>53</v>
      </c>
      <c r="D21" s="35" t="s">
        <v>1012</v>
      </c>
      <c r="E21" s="36" t="s">
        <v>803</v>
      </c>
      <c r="F21" s="35" t="s">
        <v>502</v>
      </c>
      <c r="G21" s="38" t="s">
        <v>93</v>
      </c>
      <c r="H21" s="35" t="s">
        <v>100</v>
      </c>
      <c r="I21" s="38" t="s">
        <v>101</v>
      </c>
      <c r="J21" s="35" t="s">
        <v>1017</v>
      </c>
      <c r="K21" s="38" t="s">
        <v>760</v>
      </c>
      <c r="L21" s="35" t="s">
        <v>100</v>
      </c>
      <c r="M21" s="38" t="s">
        <v>101</v>
      </c>
      <c r="N21" s="35" t="s">
        <v>100</v>
      </c>
      <c r="O21" s="38" t="s">
        <v>101</v>
      </c>
      <c r="P21" s="35" t="s">
        <v>100</v>
      </c>
      <c r="Q21" s="38" t="s">
        <v>101</v>
      </c>
      <c r="R21" s="16"/>
      <c r="S21" s="16"/>
    </row>
    <row r="22" spans="1:19" ht="15" x14ac:dyDescent="0.25">
      <c r="A22" s="103"/>
      <c r="B22" s="107" t="s">
        <v>54</v>
      </c>
      <c r="C22" s="19" t="s">
        <v>55</v>
      </c>
      <c r="D22" s="35">
        <v>22577</v>
      </c>
      <c r="E22" s="36">
        <v>7.1999999999999995E-2</v>
      </c>
      <c r="F22" s="35">
        <v>15533</v>
      </c>
      <c r="G22" s="38">
        <v>8.5999999999999993E-2</v>
      </c>
      <c r="H22" s="35">
        <v>2124</v>
      </c>
      <c r="I22" s="38">
        <v>0.23499999999999999</v>
      </c>
      <c r="J22" s="35">
        <v>3952</v>
      </c>
      <c r="K22" s="38">
        <v>0.184</v>
      </c>
      <c r="L22" s="35" t="s">
        <v>869</v>
      </c>
      <c r="M22" s="38" t="s">
        <v>107</v>
      </c>
      <c r="N22" s="35" t="s">
        <v>100</v>
      </c>
      <c r="O22" s="38" t="s">
        <v>101</v>
      </c>
      <c r="P22" s="35" t="s">
        <v>1031</v>
      </c>
      <c r="Q22" s="38" t="s">
        <v>413</v>
      </c>
      <c r="R22" s="16"/>
      <c r="S22" s="16"/>
    </row>
    <row r="23" spans="1:19" ht="15" x14ac:dyDescent="0.25">
      <c r="A23" s="103"/>
      <c r="B23" s="107"/>
      <c r="C23" s="19" t="s">
        <v>56</v>
      </c>
      <c r="D23" s="35">
        <v>45650</v>
      </c>
      <c r="E23" s="36">
        <v>4.9000000000000002E-2</v>
      </c>
      <c r="F23" s="35">
        <v>32243</v>
      </c>
      <c r="G23" s="38">
        <v>5.8999999999999997E-2</v>
      </c>
      <c r="H23" s="35">
        <v>4159</v>
      </c>
      <c r="I23" s="38">
        <v>0.16800000000000001</v>
      </c>
      <c r="J23" s="35">
        <v>6749</v>
      </c>
      <c r="K23" s="38">
        <v>0.14099999999999999</v>
      </c>
      <c r="L23" s="35" t="s">
        <v>1025</v>
      </c>
      <c r="M23" s="38" t="s">
        <v>486</v>
      </c>
      <c r="N23" s="35" t="s">
        <v>100</v>
      </c>
      <c r="O23" s="38" t="s">
        <v>101</v>
      </c>
      <c r="P23" s="35" t="s">
        <v>1032</v>
      </c>
      <c r="Q23" s="38" t="s">
        <v>736</v>
      </c>
      <c r="R23" s="16"/>
      <c r="S23" s="16"/>
    </row>
    <row r="24" spans="1:19" ht="15" x14ac:dyDescent="0.25">
      <c r="A24" s="103"/>
      <c r="B24" s="107"/>
      <c r="C24" s="19" t="s">
        <v>57</v>
      </c>
      <c r="D24" s="35">
        <v>49240</v>
      </c>
      <c r="E24" s="36">
        <v>4.7E-2</v>
      </c>
      <c r="F24" s="35">
        <v>34291</v>
      </c>
      <c r="G24" s="38">
        <v>5.7000000000000002E-2</v>
      </c>
      <c r="H24" s="35">
        <v>5685</v>
      </c>
      <c r="I24" s="38">
        <v>0.14399999999999999</v>
      </c>
      <c r="J24" s="35">
        <v>5982</v>
      </c>
      <c r="K24" s="38">
        <v>0.15</v>
      </c>
      <c r="L24" s="35">
        <v>2307</v>
      </c>
      <c r="M24" s="38">
        <v>0.25</v>
      </c>
      <c r="N24" s="35" t="s">
        <v>100</v>
      </c>
      <c r="O24" s="38" t="s">
        <v>101</v>
      </c>
      <c r="P24" s="35" t="s">
        <v>1033</v>
      </c>
      <c r="Q24" s="38" t="s">
        <v>152</v>
      </c>
      <c r="R24" s="16"/>
      <c r="S24" s="16"/>
    </row>
    <row r="25" spans="1:19" ht="15" x14ac:dyDescent="0.25">
      <c r="A25" s="103"/>
      <c r="B25" s="107"/>
      <c r="C25" s="19" t="s">
        <v>58</v>
      </c>
      <c r="D25" s="35">
        <v>20712</v>
      </c>
      <c r="E25" s="36">
        <v>7.3999999999999996E-2</v>
      </c>
      <c r="F25" s="35">
        <v>15044</v>
      </c>
      <c r="G25" s="38">
        <v>8.6999999999999994E-2</v>
      </c>
      <c r="H25" s="35">
        <v>1948</v>
      </c>
      <c r="I25" s="38">
        <v>0.245</v>
      </c>
      <c r="J25" s="35">
        <v>2131</v>
      </c>
      <c r="K25" s="38">
        <v>0.252</v>
      </c>
      <c r="L25" s="35" t="s">
        <v>1026</v>
      </c>
      <c r="M25" s="38" t="s">
        <v>700</v>
      </c>
      <c r="N25" s="35" t="s">
        <v>100</v>
      </c>
      <c r="O25" s="38" t="s">
        <v>101</v>
      </c>
      <c r="P25" s="35" t="s">
        <v>1034</v>
      </c>
      <c r="Q25" s="38" t="s">
        <v>737</v>
      </c>
      <c r="R25" s="16"/>
      <c r="S25" s="16"/>
    </row>
    <row r="26" spans="1:19" ht="15" x14ac:dyDescent="0.25">
      <c r="A26" s="103"/>
      <c r="B26" s="107"/>
      <c r="C26" s="19" t="s">
        <v>59</v>
      </c>
      <c r="D26" s="35">
        <v>38908</v>
      </c>
      <c r="E26" s="36">
        <v>5.3999999999999999E-2</v>
      </c>
      <c r="F26" s="35">
        <v>24796</v>
      </c>
      <c r="G26" s="38">
        <v>6.7000000000000004E-2</v>
      </c>
      <c r="H26" s="35">
        <v>5203</v>
      </c>
      <c r="I26" s="38">
        <v>0.14899999999999999</v>
      </c>
      <c r="J26" s="35">
        <v>6217</v>
      </c>
      <c r="K26" s="38">
        <v>0.14899999999999999</v>
      </c>
      <c r="L26" s="35" t="s">
        <v>238</v>
      </c>
      <c r="M26" s="38" t="s">
        <v>603</v>
      </c>
      <c r="N26" s="35" t="s">
        <v>100</v>
      </c>
      <c r="O26" s="38" t="s">
        <v>101</v>
      </c>
      <c r="P26" s="35" t="s">
        <v>1035</v>
      </c>
      <c r="Q26" s="38" t="s">
        <v>997</v>
      </c>
      <c r="R26" s="16"/>
      <c r="S26" s="16"/>
    </row>
    <row r="27" spans="1:19" ht="15" x14ac:dyDescent="0.25">
      <c r="A27" s="103"/>
      <c r="B27" s="107"/>
      <c r="C27" s="19" t="s">
        <v>60</v>
      </c>
      <c r="D27" s="35">
        <v>4839</v>
      </c>
      <c r="E27" s="36">
        <v>0.158</v>
      </c>
      <c r="F27" s="35">
        <v>4591</v>
      </c>
      <c r="G27" s="38">
        <v>0.16200000000000001</v>
      </c>
      <c r="H27" s="35" t="s">
        <v>100</v>
      </c>
      <c r="I27" s="38" t="s">
        <v>101</v>
      </c>
      <c r="J27" s="35" t="s">
        <v>100</v>
      </c>
      <c r="K27" s="38" t="s">
        <v>101</v>
      </c>
      <c r="L27" s="35" t="s">
        <v>100</v>
      </c>
      <c r="M27" s="38" t="s">
        <v>101</v>
      </c>
      <c r="N27" s="35" t="s">
        <v>100</v>
      </c>
      <c r="O27" s="38" t="s">
        <v>101</v>
      </c>
      <c r="P27" s="35" t="s">
        <v>100</v>
      </c>
      <c r="Q27" s="38" t="s">
        <v>101</v>
      </c>
      <c r="R27" s="16"/>
      <c r="S27" s="16"/>
    </row>
    <row r="28" spans="1:19" ht="15" x14ac:dyDescent="0.25">
      <c r="A28" s="103"/>
      <c r="B28" s="107"/>
      <c r="C28" s="19" t="s">
        <v>61</v>
      </c>
      <c r="D28" s="35">
        <v>37779</v>
      </c>
      <c r="E28" s="36">
        <v>5.6000000000000001E-2</v>
      </c>
      <c r="F28" s="35">
        <v>22811</v>
      </c>
      <c r="G28" s="38">
        <v>7.0999999999999994E-2</v>
      </c>
      <c r="H28" s="35">
        <v>3435</v>
      </c>
      <c r="I28" s="38">
        <v>0.187</v>
      </c>
      <c r="J28" s="35">
        <v>9429</v>
      </c>
      <c r="K28" s="38">
        <v>0.121</v>
      </c>
      <c r="L28" s="35" t="s">
        <v>932</v>
      </c>
      <c r="M28" s="38" t="s">
        <v>846</v>
      </c>
      <c r="N28" s="35" t="s">
        <v>100</v>
      </c>
      <c r="O28" s="38" t="s">
        <v>101</v>
      </c>
      <c r="P28" s="35" t="s">
        <v>1014</v>
      </c>
      <c r="Q28" s="38" t="s">
        <v>347</v>
      </c>
      <c r="R28" s="16"/>
      <c r="S28" s="16"/>
    </row>
    <row r="29" spans="1:19" ht="15" x14ac:dyDescent="0.25">
      <c r="A29" s="103"/>
      <c r="B29" s="107"/>
      <c r="C29" s="19" t="s">
        <v>62</v>
      </c>
      <c r="D29" s="35">
        <v>12504</v>
      </c>
      <c r="E29" s="36">
        <v>0.1</v>
      </c>
      <c r="F29" s="35">
        <v>6139</v>
      </c>
      <c r="G29" s="38">
        <v>0.14000000000000001</v>
      </c>
      <c r="H29" s="35">
        <v>1720</v>
      </c>
      <c r="I29" s="38">
        <v>0.26300000000000001</v>
      </c>
      <c r="J29" s="35">
        <v>4109</v>
      </c>
      <c r="K29" s="38">
        <v>0.184</v>
      </c>
      <c r="L29" s="35" t="s">
        <v>100</v>
      </c>
      <c r="M29" s="38" t="s">
        <v>101</v>
      </c>
      <c r="N29" s="35" t="s">
        <v>100</v>
      </c>
      <c r="O29" s="38" t="s">
        <v>101</v>
      </c>
      <c r="P29" s="35" t="s">
        <v>535</v>
      </c>
      <c r="Q29" s="38" t="s">
        <v>764</v>
      </c>
      <c r="R29" s="16"/>
      <c r="S29" s="16"/>
    </row>
    <row r="30" spans="1:19" ht="15" x14ac:dyDescent="0.25">
      <c r="A30" s="103"/>
      <c r="B30" s="107"/>
      <c r="C30" s="19" t="s">
        <v>63</v>
      </c>
      <c r="D30" s="35">
        <v>14827</v>
      </c>
      <c r="E30" s="36">
        <v>9.1999999999999998E-2</v>
      </c>
      <c r="F30" s="35">
        <v>4861</v>
      </c>
      <c r="G30" s="38">
        <v>0.155</v>
      </c>
      <c r="H30" s="35">
        <v>2049</v>
      </c>
      <c r="I30" s="38">
        <v>0.23899999999999999</v>
      </c>
      <c r="J30" s="35">
        <v>6956</v>
      </c>
      <c r="K30" s="38">
        <v>0.14099999999999999</v>
      </c>
      <c r="L30" s="35" t="s">
        <v>552</v>
      </c>
      <c r="M30" s="38" t="s">
        <v>107</v>
      </c>
      <c r="N30" s="35" t="s">
        <v>100</v>
      </c>
      <c r="O30" s="38" t="s">
        <v>101</v>
      </c>
      <c r="P30" s="35" t="s">
        <v>590</v>
      </c>
      <c r="Q30" s="38" t="s">
        <v>165</v>
      </c>
      <c r="R30" s="16"/>
      <c r="S30" s="16"/>
    </row>
    <row r="31" spans="1:19" ht="15" x14ac:dyDescent="0.25">
      <c r="A31" s="103"/>
      <c r="B31" s="107"/>
      <c r="C31" s="19" t="s">
        <v>64</v>
      </c>
      <c r="D31" s="35">
        <v>144224</v>
      </c>
      <c r="E31" s="36">
        <v>2.3E-2</v>
      </c>
      <c r="F31" s="35">
        <v>91923</v>
      </c>
      <c r="G31" s="38">
        <v>3.1E-2</v>
      </c>
      <c r="H31" s="35">
        <v>16753</v>
      </c>
      <c r="I31" s="38">
        <v>8.1000000000000003E-2</v>
      </c>
      <c r="J31" s="35">
        <v>26315</v>
      </c>
      <c r="K31" s="38">
        <v>7.0999999999999994E-2</v>
      </c>
      <c r="L31" s="35">
        <v>3136</v>
      </c>
      <c r="M31" s="38">
        <v>0.215</v>
      </c>
      <c r="N31" s="35" t="s">
        <v>100</v>
      </c>
      <c r="O31" s="38" t="s">
        <v>101</v>
      </c>
      <c r="P31" s="35">
        <v>6019</v>
      </c>
      <c r="Q31" s="38">
        <v>0.13800000000000001</v>
      </c>
      <c r="R31" s="16"/>
      <c r="S31" s="16"/>
    </row>
    <row r="32" spans="1:19" ht="15" x14ac:dyDescent="0.25">
      <c r="A32" s="103"/>
      <c r="B32" s="108"/>
      <c r="C32" s="21" t="s">
        <v>65</v>
      </c>
      <c r="D32" s="35">
        <v>13034</v>
      </c>
      <c r="E32" s="36">
        <v>9.7000000000000003E-2</v>
      </c>
      <c r="F32" s="35">
        <v>6063</v>
      </c>
      <c r="G32" s="38">
        <v>0.13800000000000001</v>
      </c>
      <c r="H32" s="35" t="s">
        <v>338</v>
      </c>
      <c r="I32" s="38" t="s">
        <v>746</v>
      </c>
      <c r="J32" s="35">
        <v>4426</v>
      </c>
      <c r="K32" s="38">
        <v>0.17699999999999999</v>
      </c>
      <c r="L32" s="35" t="s">
        <v>294</v>
      </c>
      <c r="M32" s="38" t="s">
        <v>213</v>
      </c>
      <c r="N32" s="35" t="s">
        <v>100</v>
      </c>
      <c r="O32" s="38" t="s">
        <v>101</v>
      </c>
      <c r="P32" s="35" t="s">
        <v>1036</v>
      </c>
      <c r="Q32" s="38" t="s">
        <v>142</v>
      </c>
      <c r="R32" s="16"/>
      <c r="S32" s="16"/>
    </row>
    <row r="33" spans="1:19" ht="15" x14ac:dyDescent="0.25">
      <c r="A33" s="103"/>
      <c r="B33" s="103" t="s">
        <v>66</v>
      </c>
      <c r="C33" s="20" t="s">
        <v>67</v>
      </c>
      <c r="D33" s="35">
        <v>105188</v>
      </c>
      <c r="E33" s="36">
        <v>0.03</v>
      </c>
      <c r="F33" s="35">
        <v>54943</v>
      </c>
      <c r="G33" s="38">
        <v>4.2999999999999997E-2</v>
      </c>
      <c r="H33" s="35">
        <v>12688</v>
      </c>
      <c r="I33" s="38">
        <v>9.5000000000000001E-2</v>
      </c>
      <c r="J33" s="35">
        <v>28987</v>
      </c>
      <c r="K33" s="38">
        <v>6.8000000000000005E-2</v>
      </c>
      <c r="L33" s="35">
        <v>4029</v>
      </c>
      <c r="M33" s="38">
        <v>0.19</v>
      </c>
      <c r="N33" s="35" t="s">
        <v>587</v>
      </c>
      <c r="O33" s="38" t="s">
        <v>93</v>
      </c>
      <c r="P33" s="35">
        <v>4348</v>
      </c>
      <c r="Q33" s="38">
        <v>0.16400000000000001</v>
      </c>
      <c r="R33" s="16"/>
      <c r="S33" s="16"/>
    </row>
    <row r="34" spans="1:19" ht="15" x14ac:dyDescent="0.25">
      <c r="A34" s="103"/>
      <c r="B34" s="103"/>
      <c r="C34" s="20" t="s">
        <v>68</v>
      </c>
      <c r="D34" s="35">
        <v>204647</v>
      </c>
      <c r="E34" s="36">
        <v>1.7000000000000001E-2</v>
      </c>
      <c r="F34" s="35">
        <v>143103</v>
      </c>
      <c r="G34" s="38">
        <v>2.3E-2</v>
      </c>
      <c r="H34" s="35">
        <v>22536</v>
      </c>
      <c r="I34" s="38">
        <v>7.0000000000000007E-2</v>
      </c>
      <c r="J34" s="35">
        <v>26424</v>
      </c>
      <c r="K34" s="38">
        <v>7.0999999999999994E-2</v>
      </c>
      <c r="L34" s="35">
        <v>6029</v>
      </c>
      <c r="M34" s="38">
        <v>0.152</v>
      </c>
      <c r="N34" s="35" t="s">
        <v>100</v>
      </c>
      <c r="O34" s="38" t="s">
        <v>101</v>
      </c>
      <c r="P34" s="35">
        <v>6397</v>
      </c>
      <c r="Q34" s="38">
        <v>0.13500000000000001</v>
      </c>
      <c r="R34" s="16"/>
      <c r="S34" s="16"/>
    </row>
    <row r="35" spans="1:19" ht="15" x14ac:dyDescent="0.25">
      <c r="A35" s="103"/>
      <c r="B35" s="103"/>
      <c r="C35" s="20" t="s">
        <v>69</v>
      </c>
      <c r="D35" s="35">
        <v>86966</v>
      </c>
      <c r="E35" s="36">
        <v>3.3000000000000002E-2</v>
      </c>
      <c r="F35" s="35">
        <v>58716</v>
      </c>
      <c r="G35" s="38">
        <v>4.2000000000000003E-2</v>
      </c>
      <c r="H35" s="35">
        <v>8455</v>
      </c>
      <c r="I35" s="38">
        <v>0.11700000000000001</v>
      </c>
      <c r="J35" s="35">
        <v>16430</v>
      </c>
      <c r="K35" s="38">
        <v>0.09</v>
      </c>
      <c r="L35" s="35" t="s">
        <v>1023</v>
      </c>
      <c r="M35" s="38" t="s">
        <v>105</v>
      </c>
      <c r="N35" s="35" t="s">
        <v>100</v>
      </c>
      <c r="O35" s="38" t="s">
        <v>101</v>
      </c>
      <c r="P35" s="35">
        <v>1595</v>
      </c>
      <c r="Q35" s="38">
        <v>0.27300000000000002</v>
      </c>
      <c r="R35" s="16"/>
      <c r="S35" s="16"/>
    </row>
    <row r="36" spans="1:19" ht="15" x14ac:dyDescent="0.25">
      <c r="A36" s="103"/>
      <c r="B36" s="103"/>
      <c r="C36" s="20" t="s">
        <v>70</v>
      </c>
      <c r="D36" s="35">
        <v>7493</v>
      </c>
      <c r="E36" s="36">
        <v>0.13200000000000001</v>
      </c>
      <c r="F36" s="35" t="s">
        <v>1013</v>
      </c>
      <c r="G36" s="38" t="s">
        <v>625</v>
      </c>
      <c r="H36" s="35" t="s">
        <v>847</v>
      </c>
      <c r="I36" s="38" t="s">
        <v>797</v>
      </c>
      <c r="J36" s="35">
        <v>4546</v>
      </c>
      <c r="K36" s="38">
        <v>0.17399999999999999</v>
      </c>
      <c r="L36" s="35" t="s">
        <v>1024</v>
      </c>
      <c r="M36" s="38" t="s">
        <v>441</v>
      </c>
      <c r="N36" s="35" t="s">
        <v>100</v>
      </c>
      <c r="O36" s="38" t="s">
        <v>101</v>
      </c>
      <c r="P36" s="35" t="s">
        <v>1030</v>
      </c>
      <c r="Q36" s="38" t="s">
        <v>192</v>
      </c>
      <c r="R36" s="16"/>
      <c r="S36" s="16"/>
    </row>
    <row r="37" spans="1:19" ht="15" x14ac:dyDescent="0.25">
      <c r="A37" s="22"/>
      <c r="B37" s="23"/>
      <c r="C37" s="22"/>
      <c r="D37" s="24"/>
      <c r="E37" s="25"/>
      <c r="F37" s="26"/>
      <c r="G37" s="27"/>
      <c r="H37" s="26"/>
      <c r="I37" s="27"/>
      <c r="J37" s="26"/>
      <c r="K37" s="27"/>
      <c r="L37" s="26"/>
      <c r="M37" s="27"/>
      <c r="N37" s="26"/>
      <c r="O37" s="27"/>
      <c r="P37" s="26"/>
      <c r="Q37" s="27"/>
      <c r="R37" s="16"/>
      <c r="S37" s="16"/>
    </row>
    <row r="38" spans="1:19" x14ac:dyDescent="0.2">
      <c r="A38" s="28" t="s">
        <v>8</v>
      </c>
      <c r="B38" s="16"/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</row>
    <row r="39" spans="1:19" x14ac:dyDescent="0.2">
      <c r="A39" s="28" t="s">
        <v>36</v>
      </c>
      <c r="B39" s="16"/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6"/>
      <c r="P39" s="16"/>
      <c r="Q39" s="16"/>
      <c r="R39" s="16"/>
      <c r="S39" s="16"/>
    </row>
    <row r="40" spans="1:19" x14ac:dyDescent="0.2">
      <c r="A40" s="28" t="s">
        <v>6</v>
      </c>
      <c r="B40" s="16"/>
      <c r="C40" s="16"/>
      <c r="D40" s="16"/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16"/>
      <c r="P40" s="16"/>
      <c r="Q40" s="16"/>
      <c r="R40" s="16"/>
      <c r="S40" s="16"/>
    </row>
    <row r="41" spans="1:19" x14ac:dyDescent="0.2">
      <c r="A41" s="28" t="s">
        <v>2</v>
      </c>
      <c r="B41" s="16"/>
      <c r="C41" s="16"/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16"/>
      <c r="O41" s="16"/>
      <c r="P41" s="16"/>
      <c r="Q41" s="16"/>
      <c r="R41" s="16"/>
      <c r="S41" s="16"/>
    </row>
    <row r="42" spans="1:19" x14ac:dyDescent="0.2">
      <c r="A42" s="28" t="s">
        <v>7</v>
      </c>
      <c r="B42" s="16"/>
      <c r="C42" s="16"/>
      <c r="D42" s="16"/>
      <c r="E42" s="16"/>
      <c r="F42" s="16"/>
      <c r="G42" s="16"/>
      <c r="H42" s="16"/>
      <c r="I42" s="16"/>
      <c r="J42" s="16"/>
      <c r="K42" s="16"/>
      <c r="L42" s="16"/>
      <c r="M42" s="16"/>
      <c r="N42" s="16"/>
      <c r="O42" s="16"/>
      <c r="P42" s="16"/>
      <c r="Q42" s="16"/>
      <c r="R42" s="16"/>
      <c r="S42" s="16"/>
    </row>
    <row r="43" spans="1:19" x14ac:dyDescent="0.2">
      <c r="A43" s="28" t="s">
        <v>37</v>
      </c>
      <c r="B43" s="16"/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  <c r="P43" s="16"/>
      <c r="Q43" s="16"/>
      <c r="R43" s="16"/>
      <c r="S43" s="16"/>
    </row>
    <row r="44" spans="1:19" x14ac:dyDescent="0.2">
      <c r="A44" s="28" t="s">
        <v>3</v>
      </c>
      <c r="B44" s="16"/>
      <c r="C44" s="16"/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16"/>
      <c r="P44" s="16"/>
      <c r="Q44" s="16"/>
      <c r="R44" s="16"/>
      <c r="S44" s="16"/>
    </row>
    <row r="45" spans="1:19" x14ac:dyDescent="0.2">
      <c r="A45" s="16"/>
      <c r="B45" s="16"/>
      <c r="C45" s="16"/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6"/>
      <c r="O45" s="16"/>
      <c r="P45" s="16"/>
      <c r="Q45" s="16"/>
      <c r="R45" s="16"/>
      <c r="S45" s="16"/>
    </row>
    <row r="46" spans="1:19" x14ac:dyDescent="0.2">
      <c r="A46" s="16"/>
      <c r="B46" s="16"/>
      <c r="C46" s="16"/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16"/>
      <c r="P46" s="16"/>
      <c r="Q46" s="16"/>
      <c r="R46" s="16"/>
      <c r="S46" s="16"/>
    </row>
    <row r="47" spans="1:19" x14ac:dyDescent="0.2">
      <c r="A47" s="16"/>
      <c r="B47" s="16"/>
      <c r="C47" s="16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  <c r="P47" s="16"/>
      <c r="Q47" s="16"/>
      <c r="R47" s="16"/>
      <c r="S47" s="16"/>
    </row>
    <row r="48" spans="1:19" x14ac:dyDescent="0.2">
      <c r="A48" s="16"/>
      <c r="B48" s="16"/>
      <c r="C48" s="16"/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  <c r="P48" s="16"/>
      <c r="Q48" s="16"/>
      <c r="R48" s="16"/>
      <c r="S48" s="16"/>
    </row>
    <row r="49" spans="1:19" x14ac:dyDescent="0.2">
      <c r="A49" s="16"/>
      <c r="B49" s="16"/>
      <c r="C49" s="16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  <c r="P49" s="16"/>
      <c r="Q49" s="16"/>
      <c r="R49" s="16"/>
      <c r="S49" s="16"/>
    </row>
    <row r="50" spans="1:19" x14ac:dyDescent="0.2">
      <c r="A50" s="16"/>
      <c r="B50" s="16"/>
      <c r="C50" s="16"/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6"/>
      <c r="P50" s="16"/>
      <c r="Q50" s="16"/>
      <c r="R50" s="16"/>
      <c r="S50" s="16"/>
    </row>
    <row r="51" spans="1:19" x14ac:dyDescent="0.2">
      <c r="A51" s="16"/>
      <c r="B51" s="16"/>
      <c r="C51" s="16"/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16"/>
      <c r="P51" s="16"/>
      <c r="Q51" s="16"/>
      <c r="R51" s="16"/>
      <c r="S51" s="16"/>
    </row>
    <row r="52" spans="1:19" x14ac:dyDescent="0.2">
      <c r="A52" s="16"/>
      <c r="B52" s="16"/>
      <c r="C52" s="16"/>
      <c r="D52" s="16"/>
      <c r="E52" s="16"/>
      <c r="F52" s="16"/>
      <c r="G52" s="16"/>
      <c r="H52" s="16"/>
      <c r="I52" s="16"/>
      <c r="J52" s="16"/>
      <c r="K52" s="16"/>
      <c r="L52" s="16"/>
      <c r="M52" s="16"/>
      <c r="N52" s="16"/>
      <c r="O52" s="16"/>
      <c r="P52" s="16"/>
      <c r="Q52" s="16"/>
      <c r="R52" s="16"/>
      <c r="S52" s="16"/>
    </row>
    <row r="53" spans="1:19" x14ac:dyDescent="0.2">
      <c r="A53" s="16"/>
      <c r="B53" s="16"/>
      <c r="C53" s="16"/>
      <c r="D53" s="16"/>
      <c r="E53" s="16"/>
      <c r="F53" s="16"/>
      <c r="G53" s="16"/>
      <c r="H53" s="16"/>
      <c r="I53" s="16"/>
      <c r="J53" s="16"/>
      <c r="K53" s="16"/>
      <c r="L53" s="16"/>
      <c r="M53" s="16"/>
      <c r="N53" s="16"/>
      <c r="O53" s="16"/>
      <c r="P53" s="16"/>
      <c r="Q53" s="16"/>
      <c r="R53" s="16"/>
      <c r="S53" s="16"/>
    </row>
  </sheetData>
  <mergeCells count="15">
    <mergeCell ref="N3:O3"/>
    <mergeCell ref="P3:Q3"/>
    <mergeCell ref="A3:C4"/>
    <mergeCell ref="D3:E3"/>
    <mergeCell ref="F3:G3"/>
    <mergeCell ref="H3:I3"/>
    <mergeCell ref="J3:K3"/>
    <mergeCell ref="L3:M3"/>
    <mergeCell ref="B33:B36"/>
    <mergeCell ref="A5:A36"/>
    <mergeCell ref="B5:C5"/>
    <mergeCell ref="B6:B7"/>
    <mergeCell ref="B8:B11"/>
    <mergeCell ref="B12:B21"/>
    <mergeCell ref="B22:B32"/>
  </mergeCells>
  <pageMargins left="0.78740157499999996" right="0.78740157499999996" top="0.984251969" bottom="0.984251969" header="0.5" footer="0.5"/>
  <pageSetup paperSize="9" orientation="portrait" horizontalDpi="4294967292" verticalDpi="4294967292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S53"/>
  <sheetViews>
    <sheetView zoomScaleNormal="100" workbookViewId="0">
      <pane xSplit="3" ySplit="4" topLeftCell="D5" activePane="bottomRight" state="frozen"/>
      <selection activeCell="D5" sqref="D5"/>
      <selection pane="topRight" activeCell="D5" sqref="D5"/>
      <selection pane="bottomLeft" activeCell="D5" sqref="D5"/>
      <selection pane="bottomRight" activeCell="D5" sqref="D5"/>
    </sheetView>
  </sheetViews>
  <sheetFormatPr baseColWidth="10" defaultRowHeight="14.25" x14ac:dyDescent="0.2"/>
  <cols>
    <col min="1" max="1" width="10.625" customWidth="1"/>
    <col min="2" max="2" width="14" customWidth="1"/>
    <col min="3" max="3" width="34.75" bestFit="1" customWidth="1"/>
    <col min="4" max="17" width="8.75" customWidth="1"/>
    <col min="18" max="18" width="1.25" customWidth="1"/>
  </cols>
  <sheetData>
    <row r="1" spans="1:19" x14ac:dyDescent="0.2">
      <c r="A1" s="13" t="s">
        <v>39</v>
      </c>
      <c r="B1" s="2"/>
      <c r="C1" s="2"/>
      <c r="D1" s="4"/>
      <c r="E1" s="4"/>
      <c r="F1" s="4"/>
      <c r="G1" s="4"/>
      <c r="H1" s="4"/>
      <c r="I1" s="4"/>
      <c r="J1" s="16"/>
      <c r="K1" s="16"/>
      <c r="L1" s="16"/>
      <c r="M1" s="16"/>
      <c r="N1" s="16"/>
      <c r="O1" s="16"/>
      <c r="P1" s="16"/>
      <c r="Q1" s="9" t="s">
        <v>38</v>
      </c>
      <c r="R1" s="16"/>
      <c r="S1" s="16"/>
    </row>
    <row r="2" spans="1:19" x14ac:dyDescent="0.2">
      <c r="A2" s="1"/>
      <c r="B2" s="1"/>
      <c r="C2" s="1"/>
      <c r="D2" s="5"/>
      <c r="E2" s="5"/>
      <c r="F2" s="5"/>
      <c r="G2" s="5"/>
      <c r="H2" s="5"/>
      <c r="I2" s="5"/>
      <c r="J2" s="16"/>
      <c r="K2" s="16"/>
      <c r="L2" s="16"/>
      <c r="M2" s="16"/>
      <c r="N2" s="16"/>
      <c r="O2" s="16"/>
      <c r="P2" s="16"/>
      <c r="R2" s="16"/>
      <c r="S2" s="16"/>
    </row>
    <row r="3" spans="1:19" ht="27" customHeight="1" x14ac:dyDescent="0.2">
      <c r="A3" s="109" t="s">
        <v>40</v>
      </c>
      <c r="B3" s="110"/>
      <c r="C3" s="111"/>
      <c r="D3" s="99" t="s">
        <v>0</v>
      </c>
      <c r="E3" s="100"/>
      <c r="F3" s="99" t="s">
        <v>77</v>
      </c>
      <c r="G3" s="100"/>
      <c r="H3" s="99" t="s">
        <v>78</v>
      </c>
      <c r="I3" s="100"/>
      <c r="J3" s="99" t="s">
        <v>79</v>
      </c>
      <c r="K3" s="100"/>
      <c r="L3" s="99" t="s">
        <v>80</v>
      </c>
      <c r="M3" s="100"/>
      <c r="N3" s="99" t="s">
        <v>81</v>
      </c>
      <c r="O3" s="100"/>
      <c r="P3" s="99" t="s">
        <v>4</v>
      </c>
      <c r="Q3" s="100"/>
      <c r="R3" s="16"/>
      <c r="S3" s="16"/>
    </row>
    <row r="4" spans="1:19" ht="39" customHeight="1" x14ac:dyDescent="0.2">
      <c r="A4" s="112"/>
      <c r="B4" s="113"/>
      <c r="C4" s="114"/>
      <c r="D4" s="17" t="s">
        <v>1</v>
      </c>
      <c r="E4" s="17" t="s">
        <v>5</v>
      </c>
      <c r="F4" s="17" t="s">
        <v>1</v>
      </c>
      <c r="G4" s="17" t="s">
        <v>5</v>
      </c>
      <c r="H4" s="17" t="s">
        <v>1</v>
      </c>
      <c r="I4" s="17" t="s">
        <v>5</v>
      </c>
      <c r="J4" s="17" t="s">
        <v>1</v>
      </c>
      <c r="K4" s="17" t="s">
        <v>5</v>
      </c>
      <c r="L4" s="17" t="s">
        <v>1</v>
      </c>
      <c r="M4" s="17" t="s">
        <v>5</v>
      </c>
      <c r="N4" s="17" t="s">
        <v>1</v>
      </c>
      <c r="O4" s="17" t="s">
        <v>5</v>
      </c>
      <c r="P4" s="17" t="s">
        <v>1</v>
      </c>
      <c r="Q4" s="17" t="s">
        <v>5</v>
      </c>
      <c r="R4" s="16"/>
      <c r="S4" s="16"/>
    </row>
    <row r="5" spans="1:19" ht="12.95" customHeight="1" x14ac:dyDescent="0.25">
      <c r="A5" s="103" t="s">
        <v>27</v>
      </c>
      <c r="B5" s="104" t="s">
        <v>0</v>
      </c>
      <c r="C5" s="105"/>
      <c r="D5" s="33">
        <v>164336</v>
      </c>
      <c r="E5" s="34">
        <v>4.0000000000000001E-3</v>
      </c>
      <c r="F5" s="33">
        <v>116816</v>
      </c>
      <c r="G5" s="37">
        <v>1.7000000000000001E-2</v>
      </c>
      <c r="H5" s="33">
        <v>13638</v>
      </c>
      <c r="I5" s="37">
        <v>8.7999999999999995E-2</v>
      </c>
      <c r="J5" s="33">
        <v>26109</v>
      </c>
      <c r="K5" s="37">
        <v>6.8000000000000005E-2</v>
      </c>
      <c r="L5" s="33" t="s">
        <v>102</v>
      </c>
      <c r="M5" s="37" t="s">
        <v>103</v>
      </c>
      <c r="N5" s="33" t="s">
        <v>100</v>
      </c>
      <c r="O5" s="37" t="s">
        <v>101</v>
      </c>
      <c r="P5" s="33">
        <v>6071</v>
      </c>
      <c r="Q5" s="37">
        <v>0.13600000000000001</v>
      </c>
      <c r="R5" s="16"/>
      <c r="S5" s="16"/>
    </row>
    <row r="6" spans="1:19" ht="12.95" customHeight="1" x14ac:dyDescent="0.25">
      <c r="A6" s="103"/>
      <c r="B6" s="106" t="s">
        <v>41</v>
      </c>
      <c r="C6" s="18" t="s">
        <v>42</v>
      </c>
      <c r="D6" s="35">
        <v>81625</v>
      </c>
      <c r="E6" s="36">
        <v>2.8000000000000001E-2</v>
      </c>
      <c r="F6" s="35">
        <v>57471</v>
      </c>
      <c r="G6" s="38">
        <v>3.6999999999999998E-2</v>
      </c>
      <c r="H6" s="35">
        <v>6032</v>
      </c>
      <c r="I6" s="38">
        <v>0.13700000000000001</v>
      </c>
      <c r="J6" s="35">
        <v>14300</v>
      </c>
      <c r="K6" s="38">
        <v>9.5000000000000001E-2</v>
      </c>
      <c r="L6" s="35" t="s">
        <v>1064</v>
      </c>
      <c r="M6" s="38" t="s">
        <v>117</v>
      </c>
      <c r="N6" s="35" t="s">
        <v>100</v>
      </c>
      <c r="O6" s="38" t="s">
        <v>101</v>
      </c>
      <c r="P6" s="35">
        <v>2893</v>
      </c>
      <c r="Q6" s="38">
        <v>0.20300000000000001</v>
      </c>
      <c r="R6" s="16"/>
      <c r="S6" s="16"/>
    </row>
    <row r="7" spans="1:19" ht="15" x14ac:dyDescent="0.25">
      <c r="A7" s="103"/>
      <c r="B7" s="106"/>
      <c r="C7" s="18" t="s">
        <v>43</v>
      </c>
      <c r="D7" s="35">
        <v>82711</v>
      </c>
      <c r="E7" s="36">
        <v>2.7E-2</v>
      </c>
      <c r="F7" s="35">
        <v>59345</v>
      </c>
      <c r="G7" s="38">
        <v>3.5000000000000003E-2</v>
      </c>
      <c r="H7" s="35">
        <v>7606</v>
      </c>
      <c r="I7" s="38">
        <v>0.12</v>
      </c>
      <c r="J7" s="35">
        <v>11808</v>
      </c>
      <c r="K7" s="38">
        <v>0.104</v>
      </c>
      <c r="L7" s="35" t="s">
        <v>1065</v>
      </c>
      <c r="M7" s="38" t="s">
        <v>842</v>
      </c>
      <c r="N7" s="35" t="s">
        <v>100</v>
      </c>
      <c r="O7" s="38" t="s">
        <v>101</v>
      </c>
      <c r="P7" s="35">
        <v>3178</v>
      </c>
      <c r="Q7" s="38">
        <v>0.188</v>
      </c>
      <c r="R7" s="16"/>
      <c r="S7" s="16"/>
    </row>
    <row r="8" spans="1:19" ht="15" x14ac:dyDescent="0.25">
      <c r="A8" s="103"/>
      <c r="B8" s="106" t="s">
        <v>44</v>
      </c>
      <c r="C8" s="18" t="s">
        <v>71</v>
      </c>
      <c r="D8" s="35">
        <v>22641</v>
      </c>
      <c r="E8" s="36">
        <v>7.1999999999999995E-2</v>
      </c>
      <c r="F8" s="35">
        <v>18110</v>
      </c>
      <c r="G8" s="38">
        <v>0.08</v>
      </c>
      <c r="H8" s="35" t="s">
        <v>735</v>
      </c>
      <c r="I8" s="38" t="s">
        <v>436</v>
      </c>
      <c r="J8" s="35" t="s">
        <v>1282</v>
      </c>
      <c r="K8" s="38" t="s">
        <v>741</v>
      </c>
      <c r="L8" s="35" t="s">
        <v>1283</v>
      </c>
      <c r="M8" s="38" t="s">
        <v>142</v>
      </c>
      <c r="N8" s="35" t="s">
        <v>100</v>
      </c>
      <c r="O8" s="38" t="s">
        <v>101</v>
      </c>
      <c r="P8" s="35" t="s">
        <v>658</v>
      </c>
      <c r="Q8" s="38" t="s">
        <v>654</v>
      </c>
      <c r="R8" s="16"/>
      <c r="S8" s="16"/>
    </row>
    <row r="9" spans="1:19" ht="15" x14ac:dyDescent="0.25">
      <c r="A9" s="103"/>
      <c r="B9" s="106"/>
      <c r="C9" s="18" t="s">
        <v>72</v>
      </c>
      <c r="D9" s="35">
        <v>50955</v>
      </c>
      <c r="E9" s="36">
        <v>4.1000000000000002E-2</v>
      </c>
      <c r="F9" s="35">
        <v>32001</v>
      </c>
      <c r="G9" s="38">
        <v>5.3999999999999999E-2</v>
      </c>
      <c r="H9" s="35">
        <v>3396</v>
      </c>
      <c r="I9" s="38">
        <v>0.182</v>
      </c>
      <c r="J9" s="35">
        <v>13549</v>
      </c>
      <c r="K9" s="38">
        <v>9.9000000000000005E-2</v>
      </c>
      <c r="L9" s="35" t="s">
        <v>1284</v>
      </c>
      <c r="M9" s="38" t="s">
        <v>872</v>
      </c>
      <c r="N9" s="35" t="s">
        <v>100</v>
      </c>
      <c r="O9" s="38" t="s">
        <v>101</v>
      </c>
      <c r="P9" s="35" t="s">
        <v>1285</v>
      </c>
      <c r="Q9" s="38" t="s">
        <v>150</v>
      </c>
      <c r="R9" s="16"/>
      <c r="S9" s="16"/>
    </row>
    <row r="10" spans="1:19" ht="15" x14ac:dyDescent="0.25">
      <c r="A10" s="103"/>
      <c r="B10" s="106"/>
      <c r="C10" s="18" t="s">
        <v>73</v>
      </c>
      <c r="D10" s="35">
        <v>56148</v>
      </c>
      <c r="E10" s="36">
        <v>3.5999999999999997E-2</v>
      </c>
      <c r="F10" s="35">
        <v>39633</v>
      </c>
      <c r="G10" s="38">
        <v>4.4999999999999998E-2</v>
      </c>
      <c r="H10" s="35">
        <v>5724</v>
      </c>
      <c r="I10" s="38">
        <v>0.13600000000000001</v>
      </c>
      <c r="J10" s="35">
        <v>8114</v>
      </c>
      <c r="K10" s="38">
        <v>0.123</v>
      </c>
      <c r="L10" s="35" t="s">
        <v>1076</v>
      </c>
      <c r="M10" s="38" t="s">
        <v>331</v>
      </c>
      <c r="N10" s="35" t="s">
        <v>100</v>
      </c>
      <c r="O10" s="38" t="s">
        <v>101</v>
      </c>
      <c r="P10" s="35">
        <v>2488</v>
      </c>
      <c r="Q10" s="38">
        <v>0.21099999999999999</v>
      </c>
      <c r="R10" s="16"/>
      <c r="S10" s="16"/>
    </row>
    <row r="11" spans="1:19" ht="15" x14ac:dyDescent="0.25">
      <c r="A11" s="103"/>
      <c r="B11" s="106"/>
      <c r="C11" s="18" t="s">
        <v>45</v>
      </c>
      <c r="D11" s="35">
        <v>34592</v>
      </c>
      <c r="E11" s="36">
        <v>5.1999999999999998E-2</v>
      </c>
      <c r="F11" s="35">
        <v>27073</v>
      </c>
      <c r="G11" s="38">
        <v>6.0999999999999999E-2</v>
      </c>
      <c r="H11" s="35">
        <v>3316</v>
      </c>
      <c r="I11" s="38">
        <v>0.189</v>
      </c>
      <c r="J11" s="35">
        <v>2229</v>
      </c>
      <c r="K11" s="38">
        <v>0.23100000000000001</v>
      </c>
      <c r="L11" s="35" t="s">
        <v>100</v>
      </c>
      <c r="M11" s="38" t="s">
        <v>101</v>
      </c>
      <c r="N11" s="35" t="s">
        <v>100</v>
      </c>
      <c r="O11" s="38" t="s">
        <v>101</v>
      </c>
      <c r="P11" s="35">
        <v>1913</v>
      </c>
      <c r="Q11" s="38">
        <v>0.25</v>
      </c>
      <c r="R11" s="16"/>
      <c r="S11" s="16"/>
    </row>
    <row r="12" spans="1:19" ht="15" x14ac:dyDescent="0.25">
      <c r="A12" s="103"/>
      <c r="B12" s="107" t="s">
        <v>46</v>
      </c>
      <c r="C12" s="20" t="s">
        <v>74</v>
      </c>
      <c r="D12" s="35">
        <v>77001</v>
      </c>
      <c r="E12" s="36">
        <v>0.03</v>
      </c>
      <c r="F12" s="35">
        <v>52298</v>
      </c>
      <c r="G12" s="38">
        <v>3.9E-2</v>
      </c>
      <c r="H12" s="35">
        <v>5391</v>
      </c>
      <c r="I12" s="38">
        <v>0.14399999999999999</v>
      </c>
      <c r="J12" s="35">
        <v>15789</v>
      </c>
      <c r="K12" s="38">
        <v>9.0999999999999998E-2</v>
      </c>
      <c r="L12" s="35" t="s">
        <v>1061</v>
      </c>
      <c r="M12" s="38" t="s">
        <v>434</v>
      </c>
      <c r="N12" s="35" t="s">
        <v>100</v>
      </c>
      <c r="O12" s="38" t="s">
        <v>101</v>
      </c>
      <c r="P12" s="35">
        <v>2318</v>
      </c>
      <c r="Q12" s="38">
        <v>0.224</v>
      </c>
      <c r="R12" s="16"/>
      <c r="S12" s="16"/>
    </row>
    <row r="13" spans="1:19" ht="15" x14ac:dyDescent="0.25">
      <c r="A13" s="103"/>
      <c r="B13" s="107"/>
      <c r="C13" s="19" t="s">
        <v>75</v>
      </c>
      <c r="D13" s="35">
        <v>6619</v>
      </c>
      <c r="E13" s="36">
        <v>0.129</v>
      </c>
      <c r="F13" s="35">
        <v>4959</v>
      </c>
      <c r="G13" s="38">
        <v>0.14899999999999999</v>
      </c>
      <c r="H13" s="35" t="s">
        <v>1040</v>
      </c>
      <c r="I13" s="38" t="s">
        <v>243</v>
      </c>
      <c r="J13" s="35" t="s">
        <v>1049</v>
      </c>
      <c r="K13" s="38" t="s">
        <v>184</v>
      </c>
      <c r="L13" s="35" t="s">
        <v>296</v>
      </c>
      <c r="M13" s="38" t="s">
        <v>386</v>
      </c>
      <c r="N13" s="35" t="s">
        <v>100</v>
      </c>
      <c r="O13" s="38" t="s">
        <v>101</v>
      </c>
      <c r="P13" s="35" t="s">
        <v>1066</v>
      </c>
      <c r="Q13" s="38" t="s">
        <v>111</v>
      </c>
      <c r="R13" s="16"/>
      <c r="S13" s="16"/>
    </row>
    <row r="14" spans="1:19" ht="15" x14ac:dyDescent="0.25">
      <c r="A14" s="103"/>
      <c r="B14" s="107"/>
      <c r="C14" s="19" t="s">
        <v>76</v>
      </c>
      <c r="D14" s="35">
        <v>9232</v>
      </c>
      <c r="E14" s="36">
        <v>0.108</v>
      </c>
      <c r="F14" s="35">
        <v>6890</v>
      </c>
      <c r="G14" s="38">
        <v>0.125</v>
      </c>
      <c r="H14" s="35" t="s">
        <v>1041</v>
      </c>
      <c r="I14" s="38" t="s">
        <v>893</v>
      </c>
      <c r="J14" s="35" t="s">
        <v>1050</v>
      </c>
      <c r="K14" s="38" t="s">
        <v>1051</v>
      </c>
      <c r="L14" s="35" t="s">
        <v>100</v>
      </c>
      <c r="M14" s="38" t="s">
        <v>101</v>
      </c>
      <c r="N14" s="35" t="s">
        <v>100</v>
      </c>
      <c r="O14" s="38" t="s">
        <v>101</v>
      </c>
      <c r="P14" s="35" t="s">
        <v>1067</v>
      </c>
      <c r="Q14" s="38" t="s">
        <v>749</v>
      </c>
      <c r="R14" s="16"/>
      <c r="S14" s="16"/>
    </row>
    <row r="15" spans="1:19" ht="15" x14ac:dyDescent="0.25">
      <c r="A15" s="103"/>
      <c r="B15" s="107"/>
      <c r="C15" s="19" t="s">
        <v>47</v>
      </c>
      <c r="D15" s="35">
        <v>12524</v>
      </c>
      <c r="E15" s="36">
        <v>9.0999999999999998E-2</v>
      </c>
      <c r="F15" s="35">
        <v>9470</v>
      </c>
      <c r="G15" s="38">
        <v>0.105</v>
      </c>
      <c r="H15" s="35" t="s">
        <v>1042</v>
      </c>
      <c r="I15" s="38" t="s">
        <v>1043</v>
      </c>
      <c r="J15" s="35" t="s">
        <v>1052</v>
      </c>
      <c r="K15" s="38" t="s">
        <v>934</v>
      </c>
      <c r="L15" s="35" t="s">
        <v>100</v>
      </c>
      <c r="M15" s="38" t="s">
        <v>101</v>
      </c>
      <c r="N15" s="35" t="s">
        <v>100</v>
      </c>
      <c r="O15" s="38" t="s">
        <v>101</v>
      </c>
      <c r="P15" s="35" t="s">
        <v>266</v>
      </c>
      <c r="Q15" s="38" t="s">
        <v>415</v>
      </c>
      <c r="R15" s="16"/>
      <c r="S15" s="16"/>
    </row>
    <row r="16" spans="1:19" ht="15" x14ac:dyDescent="0.25">
      <c r="A16" s="103"/>
      <c r="B16" s="107"/>
      <c r="C16" s="20" t="s">
        <v>48</v>
      </c>
      <c r="D16" s="35">
        <v>3074</v>
      </c>
      <c r="E16" s="36">
        <v>0.20300000000000001</v>
      </c>
      <c r="F16" s="35" t="s">
        <v>1037</v>
      </c>
      <c r="G16" s="38" t="s">
        <v>287</v>
      </c>
      <c r="H16" s="35" t="s">
        <v>503</v>
      </c>
      <c r="I16" s="38" t="s">
        <v>111</v>
      </c>
      <c r="J16" s="35" t="s">
        <v>1053</v>
      </c>
      <c r="K16" s="38" t="s">
        <v>736</v>
      </c>
      <c r="L16" s="35" t="s">
        <v>100</v>
      </c>
      <c r="M16" s="38" t="s">
        <v>101</v>
      </c>
      <c r="N16" s="35" t="s">
        <v>100</v>
      </c>
      <c r="O16" s="38" t="s">
        <v>101</v>
      </c>
      <c r="P16" s="35" t="s">
        <v>100</v>
      </c>
      <c r="Q16" s="38" t="s">
        <v>101</v>
      </c>
      <c r="R16" s="16"/>
      <c r="S16" s="16"/>
    </row>
    <row r="17" spans="1:19" ht="15" x14ac:dyDescent="0.25">
      <c r="A17" s="103"/>
      <c r="B17" s="107"/>
      <c r="C17" s="20" t="s">
        <v>49</v>
      </c>
      <c r="D17" s="35">
        <v>8526</v>
      </c>
      <c r="E17" s="36">
        <v>0.121</v>
      </c>
      <c r="F17" s="35">
        <v>6939</v>
      </c>
      <c r="G17" s="38">
        <v>0.13200000000000001</v>
      </c>
      <c r="H17" s="35" t="s">
        <v>982</v>
      </c>
      <c r="I17" s="38" t="s">
        <v>142</v>
      </c>
      <c r="J17" s="35" t="s">
        <v>1054</v>
      </c>
      <c r="K17" s="38" t="s">
        <v>1055</v>
      </c>
      <c r="L17" s="35" t="s">
        <v>100</v>
      </c>
      <c r="M17" s="38" t="s">
        <v>101</v>
      </c>
      <c r="N17" s="35" t="s">
        <v>100</v>
      </c>
      <c r="O17" s="38" t="s">
        <v>101</v>
      </c>
      <c r="P17" s="35" t="s">
        <v>1068</v>
      </c>
      <c r="Q17" s="38" t="s">
        <v>453</v>
      </c>
      <c r="R17" s="16"/>
      <c r="S17" s="16"/>
    </row>
    <row r="18" spans="1:19" ht="15" x14ac:dyDescent="0.25">
      <c r="A18" s="103"/>
      <c r="B18" s="107"/>
      <c r="C18" s="20" t="s">
        <v>50</v>
      </c>
      <c r="D18" s="35">
        <v>8194</v>
      </c>
      <c r="E18" s="36">
        <v>0.115</v>
      </c>
      <c r="F18" s="35">
        <v>5222</v>
      </c>
      <c r="G18" s="38">
        <v>0.14099999999999999</v>
      </c>
      <c r="H18" s="35" t="s">
        <v>1044</v>
      </c>
      <c r="I18" s="38" t="s">
        <v>445</v>
      </c>
      <c r="J18" s="35" t="s">
        <v>1056</v>
      </c>
      <c r="K18" s="38" t="s">
        <v>463</v>
      </c>
      <c r="L18" s="35" t="s">
        <v>100</v>
      </c>
      <c r="M18" s="38" t="s">
        <v>101</v>
      </c>
      <c r="N18" s="35" t="s">
        <v>100</v>
      </c>
      <c r="O18" s="38" t="s">
        <v>101</v>
      </c>
      <c r="P18" s="35" t="s">
        <v>1069</v>
      </c>
      <c r="Q18" s="38" t="s">
        <v>533</v>
      </c>
      <c r="R18" s="16"/>
      <c r="S18" s="16"/>
    </row>
    <row r="19" spans="1:19" ht="15" x14ac:dyDescent="0.25">
      <c r="A19" s="103"/>
      <c r="B19" s="107"/>
      <c r="C19" s="20" t="s">
        <v>51</v>
      </c>
      <c r="D19" s="35">
        <v>37206</v>
      </c>
      <c r="E19" s="36">
        <v>0.05</v>
      </c>
      <c r="F19" s="35">
        <v>28602</v>
      </c>
      <c r="G19" s="38">
        <v>5.8999999999999997E-2</v>
      </c>
      <c r="H19" s="35">
        <v>3604</v>
      </c>
      <c r="I19" s="38">
        <v>0.18099999999999999</v>
      </c>
      <c r="J19" s="35">
        <v>2791</v>
      </c>
      <c r="K19" s="38">
        <v>0.20699999999999999</v>
      </c>
      <c r="L19" s="35" t="s">
        <v>100</v>
      </c>
      <c r="M19" s="38" t="s">
        <v>101</v>
      </c>
      <c r="N19" s="35" t="s">
        <v>100</v>
      </c>
      <c r="O19" s="38" t="s">
        <v>101</v>
      </c>
      <c r="P19" s="35">
        <v>2107</v>
      </c>
      <c r="Q19" s="38">
        <v>0.23699999999999999</v>
      </c>
      <c r="R19" s="16"/>
      <c r="S19" s="16"/>
    </row>
    <row r="20" spans="1:19" ht="15" x14ac:dyDescent="0.25">
      <c r="A20" s="103"/>
      <c r="B20" s="107"/>
      <c r="C20" s="20" t="s">
        <v>52</v>
      </c>
      <c r="D20" s="35">
        <v>1677</v>
      </c>
      <c r="E20" s="36">
        <v>0.27100000000000002</v>
      </c>
      <c r="F20" s="35" t="s">
        <v>1038</v>
      </c>
      <c r="G20" s="38" t="s">
        <v>263</v>
      </c>
      <c r="H20" s="35" t="s">
        <v>288</v>
      </c>
      <c r="I20" s="38" t="s">
        <v>749</v>
      </c>
      <c r="J20" s="35" t="s">
        <v>1018</v>
      </c>
      <c r="K20" s="38" t="s">
        <v>161</v>
      </c>
      <c r="L20" s="35" t="s">
        <v>100</v>
      </c>
      <c r="M20" s="38" t="s">
        <v>101</v>
      </c>
      <c r="N20" s="35" t="s">
        <v>100</v>
      </c>
      <c r="O20" s="38" t="s">
        <v>101</v>
      </c>
      <c r="P20" s="35" t="s">
        <v>100</v>
      </c>
      <c r="Q20" s="38" t="s">
        <v>101</v>
      </c>
      <c r="R20" s="16"/>
      <c r="S20" s="16"/>
    </row>
    <row r="21" spans="1:19" ht="15" x14ac:dyDescent="0.25">
      <c r="A21" s="103"/>
      <c r="B21" s="107"/>
      <c r="C21" s="20" t="s">
        <v>53</v>
      </c>
      <c r="D21" s="35" t="s">
        <v>576</v>
      </c>
      <c r="E21" s="36" t="s">
        <v>407</v>
      </c>
      <c r="F21" s="35" t="s">
        <v>457</v>
      </c>
      <c r="G21" s="38" t="s">
        <v>632</v>
      </c>
      <c r="H21" s="35" t="s">
        <v>100</v>
      </c>
      <c r="I21" s="38" t="s">
        <v>101</v>
      </c>
      <c r="J21" s="35" t="s">
        <v>100</v>
      </c>
      <c r="K21" s="38" t="s">
        <v>101</v>
      </c>
      <c r="L21" s="35" t="s">
        <v>100</v>
      </c>
      <c r="M21" s="38" t="s">
        <v>101</v>
      </c>
      <c r="N21" s="35" t="s">
        <v>100</v>
      </c>
      <c r="O21" s="38" t="s">
        <v>101</v>
      </c>
      <c r="P21" s="35" t="s">
        <v>100</v>
      </c>
      <c r="Q21" s="38" t="s">
        <v>101</v>
      </c>
      <c r="R21" s="16"/>
      <c r="S21" s="16"/>
    </row>
    <row r="22" spans="1:19" ht="15" x14ac:dyDescent="0.25">
      <c r="A22" s="103"/>
      <c r="B22" s="107" t="s">
        <v>54</v>
      </c>
      <c r="C22" s="19" t="s">
        <v>55</v>
      </c>
      <c r="D22" s="35">
        <v>9912</v>
      </c>
      <c r="E22" s="36">
        <v>0.106</v>
      </c>
      <c r="F22" s="35">
        <v>7052</v>
      </c>
      <c r="G22" s="38">
        <v>0.124</v>
      </c>
      <c r="H22" s="35" t="s">
        <v>500</v>
      </c>
      <c r="I22" s="38" t="s">
        <v>785</v>
      </c>
      <c r="J22" s="35" t="s">
        <v>1057</v>
      </c>
      <c r="K22" s="38" t="s">
        <v>476</v>
      </c>
      <c r="L22" s="35" t="s">
        <v>100</v>
      </c>
      <c r="M22" s="38" t="s">
        <v>101</v>
      </c>
      <c r="N22" s="35" t="s">
        <v>100</v>
      </c>
      <c r="O22" s="38" t="s">
        <v>101</v>
      </c>
      <c r="P22" s="35" t="s">
        <v>617</v>
      </c>
      <c r="Q22" s="38" t="s">
        <v>138</v>
      </c>
      <c r="R22" s="16"/>
      <c r="S22" s="16"/>
    </row>
    <row r="23" spans="1:19" ht="15" x14ac:dyDescent="0.25">
      <c r="A23" s="103"/>
      <c r="B23" s="107"/>
      <c r="C23" s="19" t="s">
        <v>56</v>
      </c>
      <c r="D23" s="35">
        <v>17364</v>
      </c>
      <c r="E23" s="36">
        <v>7.8E-2</v>
      </c>
      <c r="F23" s="35">
        <v>14018</v>
      </c>
      <c r="G23" s="38">
        <v>8.6999999999999994E-2</v>
      </c>
      <c r="H23" s="35" t="s">
        <v>1045</v>
      </c>
      <c r="I23" s="38" t="s">
        <v>650</v>
      </c>
      <c r="J23" s="35" t="s">
        <v>1058</v>
      </c>
      <c r="K23" s="38" t="s">
        <v>239</v>
      </c>
      <c r="L23" s="35" t="s">
        <v>100</v>
      </c>
      <c r="M23" s="38" t="s">
        <v>101</v>
      </c>
      <c r="N23" s="35" t="s">
        <v>100</v>
      </c>
      <c r="O23" s="38" t="s">
        <v>101</v>
      </c>
      <c r="P23" s="35" t="s">
        <v>155</v>
      </c>
      <c r="Q23" s="38" t="s">
        <v>208</v>
      </c>
      <c r="R23" s="16"/>
      <c r="S23" s="16"/>
    </row>
    <row r="24" spans="1:19" ht="15" x14ac:dyDescent="0.25">
      <c r="A24" s="103"/>
      <c r="B24" s="107"/>
      <c r="C24" s="19" t="s">
        <v>57</v>
      </c>
      <c r="D24" s="35">
        <v>18961</v>
      </c>
      <c r="E24" s="36">
        <v>7.3999999999999996E-2</v>
      </c>
      <c r="F24" s="35">
        <v>14436</v>
      </c>
      <c r="G24" s="38">
        <v>8.5999999999999993E-2</v>
      </c>
      <c r="H24" s="35">
        <v>1578</v>
      </c>
      <c r="I24" s="38">
        <v>0.26700000000000002</v>
      </c>
      <c r="J24" s="35">
        <v>2095</v>
      </c>
      <c r="K24" s="38">
        <v>0.25600000000000001</v>
      </c>
      <c r="L24" s="35" t="s">
        <v>272</v>
      </c>
      <c r="M24" s="38" t="s">
        <v>169</v>
      </c>
      <c r="N24" s="35" t="s">
        <v>100</v>
      </c>
      <c r="O24" s="38" t="s">
        <v>101</v>
      </c>
      <c r="P24" s="35" t="s">
        <v>350</v>
      </c>
      <c r="Q24" s="38" t="s">
        <v>439</v>
      </c>
      <c r="R24" s="16"/>
      <c r="S24" s="16"/>
    </row>
    <row r="25" spans="1:19" ht="15" x14ac:dyDescent="0.25">
      <c r="A25" s="103"/>
      <c r="B25" s="107"/>
      <c r="C25" s="19" t="s">
        <v>58</v>
      </c>
      <c r="D25" s="35">
        <v>7382</v>
      </c>
      <c r="E25" s="36">
        <v>0.121</v>
      </c>
      <c r="F25" s="35">
        <v>6099</v>
      </c>
      <c r="G25" s="38">
        <v>0.13300000000000001</v>
      </c>
      <c r="H25" s="35" t="s">
        <v>1034</v>
      </c>
      <c r="I25" s="38" t="s">
        <v>872</v>
      </c>
      <c r="J25" s="35" t="s">
        <v>521</v>
      </c>
      <c r="K25" s="38" t="s">
        <v>550</v>
      </c>
      <c r="L25" s="35" t="s">
        <v>92</v>
      </c>
      <c r="M25" s="38" t="s">
        <v>863</v>
      </c>
      <c r="N25" s="35" t="s">
        <v>100</v>
      </c>
      <c r="O25" s="38" t="s">
        <v>101</v>
      </c>
      <c r="P25" s="35" t="s">
        <v>100</v>
      </c>
      <c r="Q25" s="38" t="s">
        <v>101</v>
      </c>
      <c r="R25" s="16"/>
      <c r="S25" s="16"/>
    </row>
    <row r="26" spans="1:19" ht="15" x14ac:dyDescent="0.25">
      <c r="A26" s="103"/>
      <c r="B26" s="107"/>
      <c r="C26" s="19" t="s">
        <v>59</v>
      </c>
      <c r="D26" s="35">
        <v>18024</v>
      </c>
      <c r="E26" s="36">
        <v>7.6999999999999999E-2</v>
      </c>
      <c r="F26" s="35">
        <v>11624</v>
      </c>
      <c r="G26" s="38">
        <v>9.6000000000000002E-2</v>
      </c>
      <c r="H26" s="35" t="s">
        <v>1046</v>
      </c>
      <c r="I26" s="38" t="s">
        <v>281</v>
      </c>
      <c r="J26" s="35">
        <v>3708</v>
      </c>
      <c r="K26" s="38">
        <v>0.192</v>
      </c>
      <c r="L26" s="35" t="s">
        <v>327</v>
      </c>
      <c r="M26" s="38" t="s">
        <v>867</v>
      </c>
      <c r="N26" s="35" t="s">
        <v>100</v>
      </c>
      <c r="O26" s="38" t="s">
        <v>101</v>
      </c>
      <c r="P26" s="35" t="s">
        <v>1071</v>
      </c>
      <c r="Q26" s="38" t="s">
        <v>744</v>
      </c>
      <c r="R26" s="16"/>
      <c r="S26" s="16"/>
    </row>
    <row r="27" spans="1:19" ht="15" x14ac:dyDescent="0.25">
      <c r="A27" s="103"/>
      <c r="B27" s="107"/>
      <c r="C27" s="19" t="s">
        <v>60</v>
      </c>
      <c r="D27" s="35">
        <v>2828</v>
      </c>
      <c r="E27" s="36">
        <v>0.20100000000000001</v>
      </c>
      <c r="F27" s="35">
        <v>2532</v>
      </c>
      <c r="G27" s="38">
        <v>0.21199999999999999</v>
      </c>
      <c r="H27" s="35" t="s">
        <v>100</v>
      </c>
      <c r="I27" s="38" t="s">
        <v>101</v>
      </c>
      <c r="J27" s="35" t="s">
        <v>92</v>
      </c>
      <c r="K27" s="38" t="s">
        <v>113</v>
      </c>
      <c r="L27" s="35" t="s">
        <v>100</v>
      </c>
      <c r="M27" s="38" t="s">
        <v>101</v>
      </c>
      <c r="N27" s="35" t="s">
        <v>100</v>
      </c>
      <c r="O27" s="38" t="s">
        <v>101</v>
      </c>
      <c r="P27" s="35" t="s">
        <v>100</v>
      </c>
      <c r="Q27" s="38" t="s">
        <v>101</v>
      </c>
      <c r="R27" s="16"/>
      <c r="S27" s="16"/>
    </row>
    <row r="28" spans="1:19" ht="15" x14ac:dyDescent="0.25">
      <c r="A28" s="103"/>
      <c r="B28" s="107"/>
      <c r="C28" s="19" t="s">
        <v>61</v>
      </c>
      <c r="D28" s="35">
        <v>13716</v>
      </c>
      <c r="E28" s="36">
        <v>9.1999999999999998E-2</v>
      </c>
      <c r="F28" s="35">
        <v>8934</v>
      </c>
      <c r="G28" s="38">
        <v>0.114</v>
      </c>
      <c r="H28" s="35" t="s">
        <v>1047</v>
      </c>
      <c r="I28" s="38" t="s">
        <v>613</v>
      </c>
      <c r="J28" s="35">
        <v>3435</v>
      </c>
      <c r="K28" s="38">
        <v>0.20100000000000001</v>
      </c>
      <c r="L28" s="35" t="s">
        <v>520</v>
      </c>
      <c r="M28" s="38" t="s">
        <v>171</v>
      </c>
      <c r="N28" s="35" t="s">
        <v>100</v>
      </c>
      <c r="O28" s="38" t="s">
        <v>101</v>
      </c>
      <c r="P28" s="35" t="s">
        <v>587</v>
      </c>
      <c r="Q28" s="38" t="s">
        <v>171</v>
      </c>
      <c r="R28" s="16"/>
      <c r="S28" s="16"/>
    </row>
    <row r="29" spans="1:19" ht="15" x14ac:dyDescent="0.25">
      <c r="A29" s="103"/>
      <c r="B29" s="107"/>
      <c r="C29" s="19" t="s">
        <v>62</v>
      </c>
      <c r="D29" s="35">
        <v>5120</v>
      </c>
      <c r="E29" s="36">
        <v>0.154</v>
      </c>
      <c r="F29" s="35">
        <v>3110</v>
      </c>
      <c r="G29" s="38">
        <v>0.193</v>
      </c>
      <c r="H29" s="35" t="s">
        <v>168</v>
      </c>
      <c r="I29" s="38" t="s">
        <v>115</v>
      </c>
      <c r="J29" s="35" t="s">
        <v>1059</v>
      </c>
      <c r="K29" s="38" t="s">
        <v>905</v>
      </c>
      <c r="L29" s="35" t="s">
        <v>100</v>
      </c>
      <c r="M29" s="38" t="s">
        <v>101</v>
      </c>
      <c r="N29" s="35" t="s">
        <v>100</v>
      </c>
      <c r="O29" s="38" t="s">
        <v>101</v>
      </c>
      <c r="P29" s="35" t="s">
        <v>1072</v>
      </c>
      <c r="Q29" s="38" t="s">
        <v>1073</v>
      </c>
      <c r="R29" s="16"/>
      <c r="S29" s="16"/>
    </row>
    <row r="30" spans="1:19" ht="15" x14ac:dyDescent="0.25">
      <c r="A30" s="103"/>
      <c r="B30" s="107"/>
      <c r="C30" s="19" t="s">
        <v>63</v>
      </c>
      <c r="D30" s="35">
        <v>6747</v>
      </c>
      <c r="E30" s="36">
        <v>0.13400000000000001</v>
      </c>
      <c r="F30" s="35">
        <v>2471</v>
      </c>
      <c r="G30" s="38">
        <v>0.21299999999999999</v>
      </c>
      <c r="H30" s="35" t="s">
        <v>991</v>
      </c>
      <c r="I30" s="38" t="s">
        <v>536</v>
      </c>
      <c r="J30" s="35">
        <v>3133</v>
      </c>
      <c r="K30" s="38">
        <v>0.20899999999999999</v>
      </c>
      <c r="L30" s="35" t="s">
        <v>100</v>
      </c>
      <c r="M30" s="38" t="s">
        <v>101</v>
      </c>
      <c r="N30" s="35" t="s">
        <v>100</v>
      </c>
      <c r="O30" s="38" t="s">
        <v>101</v>
      </c>
      <c r="P30" s="35" t="s">
        <v>214</v>
      </c>
      <c r="Q30" s="38" t="s">
        <v>138</v>
      </c>
      <c r="R30" s="16"/>
      <c r="S30" s="16"/>
    </row>
    <row r="31" spans="1:19" ht="15" x14ac:dyDescent="0.25">
      <c r="A31" s="103"/>
      <c r="B31" s="107"/>
      <c r="C31" s="19" t="s">
        <v>64</v>
      </c>
      <c r="D31" s="35">
        <v>58677</v>
      </c>
      <c r="E31" s="36">
        <v>3.6999999999999998E-2</v>
      </c>
      <c r="F31" s="35">
        <v>42987</v>
      </c>
      <c r="G31" s="38">
        <v>4.4999999999999998E-2</v>
      </c>
      <c r="H31" s="35">
        <v>5418</v>
      </c>
      <c r="I31" s="38">
        <v>0.14499999999999999</v>
      </c>
      <c r="J31" s="35">
        <v>7260</v>
      </c>
      <c r="K31" s="38">
        <v>0.13400000000000001</v>
      </c>
      <c r="L31" s="35" t="s">
        <v>363</v>
      </c>
      <c r="M31" s="38" t="s">
        <v>1063</v>
      </c>
      <c r="N31" s="35" t="s">
        <v>100</v>
      </c>
      <c r="O31" s="38" t="s">
        <v>101</v>
      </c>
      <c r="P31" s="35">
        <v>2825</v>
      </c>
      <c r="Q31" s="38">
        <v>0.20300000000000001</v>
      </c>
      <c r="R31" s="16"/>
      <c r="S31" s="16"/>
    </row>
    <row r="32" spans="1:19" ht="15" x14ac:dyDescent="0.25">
      <c r="A32" s="103"/>
      <c r="B32" s="108"/>
      <c r="C32" s="21" t="s">
        <v>65</v>
      </c>
      <c r="D32" s="35">
        <v>5605</v>
      </c>
      <c r="E32" s="36">
        <v>0.14499999999999999</v>
      </c>
      <c r="F32" s="35">
        <v>3554</v>
      </c>
      <c r="G32" s="38">
        <v>0.17799999999999999</v>
      </c>
      <c r="H32" s="35" t="s">
        <v>1048</v>
      </c>
      <c r="I32" s="38" t="s">
        <v>783</v>
      </c>
      <c r="J32" s="35" t="s">
        <v>1060</v>
      </c>
      <c r="K32" s="38" t="s">
        <v>131</v>
      </c>
      <c r="L32" s="35" t="s">
        <v>100</v>
      </c>
      <c r="M32" s="38" t="s">
        <v>101</v>
      </c>
      <c r="N32" s="35" t="s">
        <v>100</v>
      </c>
      <c r="O32" s="38" t="s">
        <v>101</v>
      </c>
      <c r="P32" s="35" t="s">
        <v>776</v>
      </c>
      <c r="Q32" s="38" t="s">
        <v>93</v>
      </c>
      <c r="R32" s="16"/>
      <c r="S32" s="16"/>
    </row>
    <row r="33" spans="1:19" ht="15" x14ac:dyDescent="0.25">
      <c r="A33" s="103"/>
      <c r="B33" s="103" t="s">
        <v>66</v>
      </c>
      <c r="C33" s="20" t="s">
        <v>67</v>
      </c>
      <c r="D33" s="35">
        <v>42536</v>
      </c>
      <c r="E33" s="36">
        <v>4.7E-2</v>
      </c>
      <c r="F33" s="35">
        <v>24717</v>
      </c>
      <c r="G33" s="38">
        <v>6.4000000000000001E-2</v>
      </c>
      <c r="H33" s="35">
        <v>4620</v>
      </c>
      <c r="I33" s="38">
        <v>0.156</v>
      </c>
      <c r="J33" s="35">
        <v>10480</v>
      </c>
      <c r="K33" s="38">
        <v>0.113</v>
      </c>
      <c r="L33" s="35" t="s">
        <v>433</v>
      </c>
      <c r="M33" s="38" t="s">
        <v>161</v>
      </c>
      <c r="N33" s="35" t="s">
        <v>100</v>
      </c>
      <c r="O33" s="38" t="s">
        <v>101</v>
      </c>
      <c r="P33" s="35">
        <v>2257</v>
      </c>
      <c r="Q33" s="38">
        <v>0.22700000000000001</v>
      </c>
      <c r="R33" s="16"/>
      <c r="S33" s="16"/>
    </row>
    <row r="34" spans="1:19" ht="15" x14ac:dyDescent="0.25">
      <c r="A34" s="103"/>
      <c r="B34" s="103"/>
      <c r="C34" s="20" t="s">
        <v>68</v>
      </c>
      <c r="D34" s="35">
        <v>84656</v>
      </c>
      <c r="E34" s="36">
        <v>2.5999999999999999E-2</v>
      </c>
      <c r="F34" s="35">
        <v>65499</v>
      </c>
      <c r="G34" s="38">
        <v>3.3000000000000002E-2</v>
      </c>
      <c r="H34" s="35">
        <v>6060</v>
      </c>
      <c r="I34" s="38">
        <v>0.13600000000000001</v>
      </c>
      <c r="J34" s="35">
        <v>8901</v>
      </c>
      <c r="K34" s="38">
        <v>0.122</v>
      </c>
      <c r="L34" s="35" t="s">
        <v>1062</v>
      </c>
      <c r="M34" s="38" t="s">
        <v>347</v>
      </c>
      <c r="N34" s="35" t="s">
        <v>100</v>
      </c>
      <c r="O34" s="38" t="s">
        <v>101</v>
      </c>
      <c r="P34" s="35">
        <v>3130</v>
      </c>
      <c r="Q34" s="38">
        <v>0.192</v>
      </c>
      <c r="R34" s="16"/>
      <c r="S34" s="16"/>
    </row>
    <row r="35" spans="1:19" ht="15" x14ac:dyDescent="0.25">
      <c r="A35" s="103"/>
      <c r="B35" s="103"/>
      <c r="C35" s="20" t="s">
        <v>69</v>
      </c>
      <c r="D35" s="35">
        <v>34876</v>
      </c>
      <c r="E35" s="36">
        <v>5.1999999999999998E-2</v>
      </c>
      <c r="F35" s="35">
        <v>25963</v>
      </c>
      <c r="G35" s="38">
        <v>6.0999999999999999E-2</v>
      </c>
      <c r="H35" s="35">
        <v>2826</v>
      </c>
      <c r="I35" s="38">
        <v>0.2</v>
      </c>
      <c r="J35" s="35">
        <v>5323</v>
      </c>
      <c r="K35" s="38">
        <v>0.158</v>
      </c>
      <c r="L35" s="35" t="s">
        <v>960</v>
      </c>
      <c r="M35" s="38" t="s">
        <v>386</v>
      </c>
      <c r="N35" s="35" t="s">
        <v>100</v>
      </c>
      <c r="O35" s="38" t="s">
        <v>101</v>
      </c>
      <c r="P35" s="35" t="s">
        <v>1070</v>
      </c>
      <c r="Q35" s="38" t="s">
        <v>252</v>
      </c>
      <c r="R35" s="16"/>
      <c r="S35" s="16"/>
    </row>
    <row r="36" spans="1:19" ht="15" x14ac:dyDescent="0.25">
      <c r="A36" s="103"/>
      <c r="B36" s="103"/>
      <c r="C36" s="20" t="s">
        <v>70</v>
      </c>
      <c r="D36" s="35">
        <v>2268</v>
      </c>
      <c r="E36" s="36">
        <v>0.23899999999999999</v>
      </c>
      <c r="F36" s="35" t="s">
        <v>1039</v>
      </c>
      <c r="G36" s="38" t="s">
        <v>737</v>
      </c>
      <c r="H36" s="35" t="s">
        <v>100</v>
      </c>
      <c r="I36" s="38" t="s">
        <v>101</v>
      </c>
      <c r="J36" s="35" t="s">
        <v>187</v>
      </c>
      <c r="K36" s="38" t="s">
        <v>314</v>
      </c>
      <c r="L36" s="35" t="s">
        <v>100</v>
      </c>
      <c r="M36" s="38" t="s">
        <v>101</v>
      </c>
      <c r="N36" s="35" t="s">
        <v>100</v>
      </c>
      <c r="O36" s="38" t="s">
        <v>101</v>
      </c>
      <c r="P36" s="35" t="s">
        <v>100</v>
      </c>
      <c r="Q36" s="38" t="s">
        <v>101</v>
      </c>
      <c r="R36" s="16"/>
      <c r="S36" s="16"/>
    </row>
    <row r="37" spans="1:19" ht="15" x14ac:dyDescent="0.25">
      <c r="A37" s="22"/>
      <c r="B37" s="23"/>
      <c r="C37" s="22"/>
      <c r="D37" s="24"/>
      <c r="E37" s="25"/>
      <c r="F37" s="26"/>
      <c r="G37" s="27"/>
      <c r="H37" s="26"/>
      <c r="I37" s="27"/>
      <c r="J37" s="26"/>
      <c r="K37" s="27"/>
      <c r="L37" s="26"/>
      <c r="M37" s="27"/>
      <c r="N37" s="26"/>
      <c r="O37" s="27"/>
      <c r="P37" s="26"/>
      <c r="Q37" s="27"/>
      <c r="R37" s="16"/>
      <c r="S37" s="16"/>
    </row>
    <row r="38" spans="1:19" x14ac:dyDescent="0.2">
      <c r="A38" s="28" t="s">
        <v>8</v>
      </c>
      <c r="B38" s="16"/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</row>
    <row r="39" spans="1:19" x14ac:dyDescent="0.2">
      <c r="A39" s="28" t="s">
        <v>36</v>
      </c>
      <c r="B39" s="16"/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6"/>
      <c r="P39" s="16"/>
      <c r="Q39" s="16"/>
      <c r="R39" s="16"/>
      <c r="S39" s="16"/>
    </row>
    <row r="40" spans="1:19" x14ac:dyDescent="0.2">
      <c r="A40" s="28" t="s">
        <v>6</v>
      </c>
      <c r="B40" s="16"/>
      <c r="C40" s="16"/>
      <c r="D40" s="16"/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16"/>
      <c r="P40" s="16"/>
      <c r="Q40" s="16"/>
      <c r="R40" s="16"/>
      <c r="S40" s="16"/>
    </row>
    <row r="41" spans="1:19" x14ac:dyDescent="0.2">
      <c r="A41" s="28" t="s">
        <v>2</v>
      </c>
      <c r="B41" s="16"/>
      <c r="C41" s="16"/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16"/>
      <c r="O41" s="16"/>
      <c r="P41" s="16"/>
      <c r="Q41" s="16"/>
      <c r="R41" s="16"/>
      <c r="S41" s="16"/>
    </row>
    <row r="42" spans="1:19" x14ac:dyDescent="0.2">
      <c r="A42" s="28" t="s">
        <v>7</v>
      </c>
      <c r="B42" s="16"/>
      <c r="C42" s="16"/>
      <c r="D42" s="16"/>
      <c r="E42" s="16"/>
      <c r="F42" s="16"/>
      <c r="G42" s="16"/>
      <c r="H42" s="16"/>
      <c r="I42" s="16"/>
      <c r="J42" s="16"/>
      <c r="K42" s="16"/>
      <c r="L42" s="16"/>
      <c r="M42" s="16"/>
      <c r="N42" s="16"/>
      <c r="O42" s="16"/>
      <c r="P42" s="16"/>
      <c r="Q42" s="16"/>
      <c r="R42" s="16"/>
      <c r="S42" s="16"/>
    </row>
    <row r="43" spans="1:19" x14ac:dyDescent="0.2">
      <c r="A43" s="28" t="s">
        <v>37</v>
      </c>
      <c r="B43" s="16"/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  <c r="P43" s="16"/>
      <c r="Q43" s="16"/>
      <c r="R43" s="16"/>
      <c r="S43" s="16"/>
    </row>
    <row r="44" spans="1:19" x14ac:dyDescent="0.2">
      <c r="A44" s="28" t="s">
        <v>3</v>
      </c>
      <c r="B44" s="16"/>
      <c r="C44" s="16"/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16"/>
      <c r="P44" s="16"/>
      <c r="Q44" s="16"/>
      <c r="R44" s="16"/>
      <c r="S44" s="16"/>
    </row>
    <row r="45" spans="1:19" x14ac:dyDescent="0.2">
      <c r="A45" s="16"/>
      <c r="B45" s="16"/>
      <c r="C45" s="16"/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6"/>
      <c r="O45" s="16"/>
      <c r="P45" s="16"/>
      <c r="Q45" s="16"/>
      <c r="R45" s="16"/>
      <c r="S45" s="16"/>
    </row>
    <row r="46" spans="1:19" x14ac:dyDescent="0.2">
      <c r="A46" s="16"/>
      <c r="B46" s="16"/>
      <c r="C46" s="16"/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16"/>
      <c r="P46" s="16"/>
      <c r="Q46" s="16"/>
      <c r="R46" s="16"/>
      <c r="S46" s="16"/>
    </row>
    <row r="47" spans="1:19" x14ac:dyDescent="0.2">
      <c r="A47" s="16"/>
      <c r="B47" s="16"/>
      <c r="C47" s="16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  <c r="P47" s="16"/>
      <c r="Q47" s="16"/>
      <c r="R47" s="16"/>
      <c r="S47" s="16"/>
    </row>
    <row r="48" spans="1:19" x14ac:dyDescent="0.2">
      <c r="A48" s="16"/>
      <c r="B48" s="16"/>
      <c r="C48" s="16"/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  <c r="P48" s="16"/>
      <c r="Q48" s="16"/>
      <c r="R48" s="16"/>
      <c r="S48" s="16"/>
    </row>
    <row r="49" spans="1:19" x14ac:dyDescent="0.2">
      <c r="A49" s="16"/>
      <c r="B49" s="16"/>
      <c r="C49" s="16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  <c r="P49" s="16"/>
      <c r="Q49" s="16"/>
      <c r="R49" s="16"/>
      <c r="S49" s="16"/>
    </row>
    <row r="50" spans="1:19" x14ac:dyDescent="0.2">
      <c r="A50" s="16"/>
      <c r="B50" s="16"/>
      <c r="C50" s="16"/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6"/>
      <c r="P50" s="16"/>
      <c r="Q50" s="16"/>
      <c r="R50" s="16"/>
      <c r="S50" s="16"/>
    </row>
    <row r="51" spans="1:19" x14ac:dyDescent="0.2">
      <c r="A51" s="16"/>
      <c r="B51" s="16"/>
      <c r="C51" s="16"/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16"/>
      <c r="P51" s="16"/>
      <c r="Q51" s="16"/>
      <c r="R51" s="16"/>
      <c r="S51" s="16"/>
    </row>
    <row r="52" spans="1:19" x14ac:dyDescent="0.2">
      <c r="A52" s="16"/>
      <c r="B52" s="16"/>
      <c r="C52" s="16"/>
      <c r="D52" s="16"/>
      <c r="E52" s="16"/>
      <c r="F52" s="16"/>
      <c r="G52" s="16"/>
      <c r="H52" s="16"/>
      <c r="I52" s="16"/>
      <c r="J52" s="16"/>
      <c r="K52" s="16"/>
      <c r="L52" s="16"/>
      <c r="M52" s="16"/>
      <c r="N52" s="16"/>
      <c r="O52" s="16"/>
      <c r="P52" s="16"/>
      <c r="Q52" s="16"/>
      <c r="R52" s="16"/>
      <c r="S52" s="16"/>
    </row>
    <row r="53" spans="1:19" x14ac:dyDescent="0.2">
      <c r="A53" s="16"/>
      <c r="B53" s="16"/>
      <c r="C53" s="16"/>
      <c r="D53" s="16"/>
      <c r="E53" s="16"/>
      <c r="F53" s="16"/>
      <c r="G53" s="16"/>
      <c r="H53" s="16"/>
      <c r="I53" s="16"/>
      <c r="J53" s="16"/>
      <c r="K53" s="16"/>
      <c r="L53" s="16"/>
      <c r="M53" s="16"/>
      <c r="N53" s="16"/>
      <c r="O53" s="16"/>
      <c r="P53" s="16"/>
      <c r="Q53" s="16"/>
      <c r="R53" s="16"/>
      <c r="S53" s="16"/>
    </row>
  </sheetData>
  <mergeCells count="15">
    <mergeCell ref="N3:O3"/>
    <mergeCell ref="P3:Q3"/>
    <mergeCell ref="A3:C4"/>
    <mergeCell ref="D3:E3"/>
    <mergeCell ref="F3:G3"/>
    <mergeCell ref="H3:I3"/>
    <mergeCell ref="J3:K3"/>
    <mergeCell ref="L3:M3"/>
    <mergeCell ref="B33:B36"/>
    <mergeCell ref="A5:A36"/>
    <mergeCell ref="B5:C5"/>
    <mergeCell ref="B6:B7"/>
    <mergeCell ref="B8:B11"/>
    <mergeCell ref="B12:B21"/>
    <mergeCell ref="B22:B32"/>
  </mergeCells>
  <pageMargins left="0.78740157499999996" right="0.78740157499999996" top="0.984251969" bottom="0.984251969" header="0.5" footer="0.5"/>
  <pageSetup paperSize="9" orientation="portrait" horizontalDpi="4294967292" verticalDpi="4294967292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S53"/>
  <sheetViews>
    <sheetView zoomScaleNormal="100" workbookViewId="0">
      <pane xSplit="3" ySplit="4" topLeftCell="D5" activePane="bottomRight" state="frozen"/>
      <selection activeCell="D5" sqref="D5"/>
      <selection pane="topRight" activeCell="D5" sqref="D5"/>
      <selection pane="bottomLeft" activeCell="D5" sqref="D5"/>
      <selection pane="bottomRight" activeCell="D5" sqref="D5"/>
    </sheetView>
  </sheetViews>
  <sheetFormatPr baseColWidth="10" defaultRowHeight="14.25" x14ac:dyDescent="0.2"/>
  <cols>
    <col min="1" max="1" width="10.625" customWidth="1"/>
    <col min="2" max="2" width="14" customWidth="1"/>
    <col min="3" max="3" width="34.75" bestFit="1" customWidth="1"/>
    <col min="4" max="17" width="8.75" customWidth="1"/>
    <col min="18" max="18" width="1.25" customWidth="1"/>
  </cols>
  <sheetData>
    <row r="1" spans="1:19" x14ac:dyDescent="0.2">
      <c r="A1" s="13" t="s">
        <v>39</v>
      </c>
      <c r="B1" s="2"/>
      <c r="C1" s="2"/>
      <c r="D1" s="4"/>
      <c r="E1" s="4"/>
      <c r="F1" s="4"/>
      <c r="G1" s="4"/>
      <c r="H1" s="4"/>
      <c r="I1" s="4"/>
      <c r="J1" s="16"/>
      <c r="K1" s="16"/>
      <c r="L1" s="16"/>
      <c r="M1" s="16"/>
      <c r="N1" s="16"/>
      <c r="O1" s="16"/>
      <c r="P1" s="16"/>
      <c r="Q1" s="9" t="s">
        <v>38</v>
      </c>
      <c r="R1" s="16"/>
      <c r="S1" s="16"/>
    </row>
    <row r="2" spans="1:19" x14ac:dyDescent="0.2">
      <c r="A2" s="1"/>
      <c r="B2" s="1"/>
      <c r="C2" s="1"/>
      <c r="D2" s="5"/>
      <c r="E2" s="5"/>
      <c r="F2" s="5"/>
      <c r="G2" s="5"/>
      <c r="H2" s="5"/>
      <c r="I2" s="5"/>
      <c r="J2" s="16"/>
      <c r="K2" s="16"/>
      <c r="L2" s="16"/>
      <c r="M2" s="16"/>
      <c r="N2" s="16"/>
      <c r="O2" s="16"/>
      <c r="P2" s="16"/>
      <c r="R2" s="16"/>
      <c r="S2" s="16"/>
    </row>
    <row r="3" spans="1:19" ht="27" customHeight="1" x14ac:dyDescent="0.2">
      <c r="A3" s="109" t="s">
        <v>40</v>
      </c>
      <c r="B3" s="110"/>
      <c r="C3" s="111"/>
      <c r="D3" s="99" t="s">
        <v>0</v>
      </c>
      <c r="E3" s="100"/>
      <c r="F3" s="99" t="s">
        <v>77</v>
      </c>
      <c r="G3" s="100"/>
      <c r="H3" s="99" t="s">
        <v>78</v>
      </c>
      <c r="I3" s="100"/>
      <c r="J3" s="99" t="s">
        <v>79</v>
      </c>
      <c r="K3" s="100"/>
      <c r="L3" s="99" t="s">
        <v>80</v>
      </c>
      <c r="M3" s="100"/>
      <c r="N3" s="99" t="s">
        <v>81</v>
      </c>
      <c r="O3" s="100"/>
      <c r="P3" s="99" t="s">
        <v>4</v>
      </c>
      <c r="Q3" s="100"/>
      <c r="R3" s="16"/>
      <c r="S3" s="16"/>
    </row>
    <row r="4" spans="1:19" ht="39" customHeight="1" x14ac:dyDescent="0.2">
      <c r="A4" s="112"/>
      <c r="B4" s="113"/>
      <c r="C4" s="114"/>
      <c r="D4" s="17" t="s">
        <v>1</v>
      </c>
      <c r="E4" s="17" t="s">
        <v>5</v>
      </c>
      <c r="F4" s="17" t="s">
        <v>1</v>
      </c>
      <c r="G4" s="17" t="s">
        <v>5</v>
      </c>
      <c r="H4" s="17" t="s">
        <v>1</v>
      </c>
      <c r="I4" s="17" t="s">
        <v>5</v>
      </c>
      <c r="J4" s="17" t="s">
        <v>1</v>
      </c>
      <c r="K4" s="17" t="s">
        <v>5</v>
      </c>
      <c r="L4" s="17" t="s">
        <v>1</v>
      </c>
      <c r="M4" s="17" t="s">
        <v>5</v>
      </c>
      <c r="N4" s="17" t="s">
        <v>1</v>
      </c>
      <c r="O4" s="17" t="s">
        <v>5</v>
      </c>
      <c r="P4" s="17" t="s">
        <v>1</v>
      </c>
      <c r="Q4" s="17" t="s">
        <v>5</v>
      </c>
      <c r="R4" s="16"/>
      <c r="S4" s="16"/>
    </row>
    <row r="5" spans="1:19" ht="12.95" customHeight="1" x14ac:dyDescent="0.25">
      <c r="A5" s="103" t="s">
        <v>28</v>
      </c>
      <c r="B5" s="104" t="s">
        <v>0</v>
      </c>
      <c r="C5" s="105"/>
      <c r="D5" s="33">
        <v>524489</v>
      </c>
      <c r="E5" s="34">
        <v>2E-3</v>
      </c>
      <c r="F5" s="33">
        <v>332197</v>
      </c>
      <c r="G5" s="37">
        <v>8.0000000000000002E-3</v>
      </c>
      <c r="H5" s="33">
        <v>60820</v>
      </c>
      <c r="I5" s="37">
        <v>2.9000000000000001E-2</v>
      </c>
      <c r="J5" s="33">
        <v>97409</v>
      </c>
      <c r="K5" s="37">
        <v>2.3E-2</v>
      </c>
      <c r="L5" s="33">
        <v>16696</v>
      </c>
      <c r="M5" s="37">
        <v>6.2E-2</v>
      </c>
      <c r="N5" s="33" t="s">
        <v>116</v>
      </c>
      <c r="O5" s="37" t="s">
        <v>117</v>
      </c>
      <c r="P5" s="33">
        <v>16933</v>
      </c>
      <c r="Q5" s="37">
        <v>5.8000000000000003E-2</v>
      </c>
      <c r="R5" s="16"/>
      <c r="S5" s="16"/>
    </row>
    <row r="6" spans="1:19" ht="12.95" customHeight="1" x14ac:dyDescent="0.25">
      <c r="A6" s="103"/>
      <c r="B6" s="106" t="s">
        <v>41</v>
      </c>
      <c r="C6" s="18" t="s">
        <v>42</v>
      </c>
      <c r="D6" s="35">
        <v>261332</v>
      </c>
      <c r="E6" s="36">
        <v>1.0999999999999999E-2</v>
      </c>
      <c r="F6" s="35">
        <v>165303</v>
      </c>
      <c r="G6" s="38">
        <v>1.6E-2</v>
      </c>
      <c r="H6" s="35">
        <v>25851</v>
      </c>
      <c r="I6" s="38">
        <v>4.5999999999999999E-2</v>
      </c>
      <c r="J6" s="35">
        <v>51811</v>
      </c>
      <c r="K6" s="38">
        <v>3.4000000000000002E-2</v>
      </c>
      <c r="L6" s="35">
        <v>9635</v>
      </c>
      <c r="M6" s="38">
        <v>8.2000000000000003E-2</v>
      </c>
      <c r="N6" s="35" t="s">
        <v>317</v>
      </c>
      <c r="O6" s="38" t="s">
        <v>292</v>
      </c>
      <c r="P6" s="35">
        <v>8508</v>
      </c>
      <c r="Q6" s="38">
        <v>8.3000000000000004E-2</v>
      </c>
      <c r="R6" s="16"/>
      <c r="S6" s="16"/>
    </row>
    <row r="7" spans="1:19" ht="15" x14ac:dyDescent="0.25">
      <c r="A7" s="103"/>
      <c r="B7" s="106"/>
      <c r="C7" s="18" t="s">
        <v>43</v>
      </c>
      <c r="D7" s="35">
        <v>263157</v>
      </c>
      <c r="E7" s="36">
        <v>1.0999999999999999E-2</v>
      </c>
      <c r="F7" s="35">
        <v>166895</v>
      </c>
      <c r="G7" s="38">
        <v>1.4999999999999999E-2</v>
      </c>
      <c r="H7" s="35">
        <v>34969</v>
      </c>
      <c r="I7" s="38">
        <v>3.9E-2</v>
      </c>
      <c r="J7" s="35">
        <v>45599</v>
      </c>
      <c r="K7" s="38">
        <v>3.5999999999999997E-2</v>
      </c>
      <c r="L7" s="35">
        <v>7061</v>
      </c>
      <c r="M7" s="38">
        <v>9.5000000000000001E-2</v>
      </c>
      <c r="N7" s="35" t="s">
        <v>444</v>
      </c>
      <c r="O7" s="38" t="s">
        <v>261</v>
      </c>
      <c r="P7" s="35">
        <v>8424</v>
      </c>
      <c r="Q7" s="38">
        <v>8.2000000000000003E-2</v>
      </c>
      <c r="R7" s="16"/>
      <c r="S7" s="16"/>
    </row>
    <row r="8" spans="1:19" ht="15" x14ac:dyDescent="0.25">
      <c r="A8" s="103"/>
      <c r="B8" s="106" t="s">
        <v>44</v>
      </c>
      <c r="C8" s="18" t="s">
        <v>71</v>
      </c>
      <c r="D8" s="35">
        <v>73424</v>
      </c>
      <c r="E8" s="36">
        <v>2.7E-2</v>
      </c>
      <c r="F8" s="35">
        <v>49614</v>
      </c>
      <c r="G8" s="38">
        <v>3.3000000000000002E-2</v>
      </c>
      <c r="H8" s="35">
        <v>7289</v>
      </c>
      <c r="I8" s="38">
        <v>9.1999999999999998E-2</v>
      </c>
      <c r="J8" s="35">
        <v>8099</v>
      </c>
      <c r="K8" s="38">
        <v>9.2999999999999999E-2</v>
      </c>
      <c r="L8" s="35">
        <v>6703</v>
      </c>
      <c r="M8" s="38">
        <v>9.9000000000000005E-2</v>
      </c>
      <c r="N8" s="35" t="s">
        <v>1262</v>
      </c>
      <c r="O8" s="38" t="s">
        <v>312</v>
      </c>
      <c r="P8" s="35">
        <v>1335</v>
      </c>
      <c r="Q8" s="38">
        <v>0.216</v>
      </c>
      <c r="R8" s="16"/>
      <c r="S8" s="16"/>
    </row>
    <row r="9" spans="1:19" ht="15" x14ac:dyDescent="0.25">
      <c r="A9" s="103"/>
      <c r="B9" s="106"/>
      <c r="C9" s="18" t="s">
        <v>72</v>
      </c>
      <c r="D9" s="35">
        <v>173284</v>
      </c>
      <c r="E9" s="36">
        <v>1.6E-2</v>
      </c>
      <c r="F9" s="35">
        <v>94200</v>
      </c>
      <c r="G9" s="38">
        <v>2.3E-2</v>
      </c>
      <c r="H9" s="35">
        <v>19957</v>
      </c>
      <c r="I9" s="38">
        <v>5.2999999999999999E-2</v>
      </c>
      <c r="J9" s="35">
        <v>48008</v>
      </c>
      <c r="K9" s="38">
        <v>3.5999999999999997E-2</v>
      </c>
      <c r="L9" s="35">
        <v>7622</v>
      </c>
      <c r="M9" s="38">
        <v>9.2999999999999999E-2</v>
      </c>
      <c r="N9" s="35" t="s">
        <v>100</v>
      </c>
      <c r="O9" s="38" t="s">
        <v>101</v>
      </c>
      <c r="P9" s="35">
        <v>3479</v>
      </c>
      <c r="Q9" s="38">
        <v>0.13100000000000001</v>
      </c>
      <c r="R9" s="16"/>
      <c r="S9" s="16"/>
    </row>
    <row r="10" spans="1:19" ht="15" x14ac:dyDescent="0.25">
      <c r="A10" s="103"/>
      <c r="B10" s="106"/>
      <c r="C10" s="18" t="s">
        <v>73</v>
      </c>
      <c r="D10" s="35">
        <v>181288</v>
      </c>
      <c r="E10" s="36">
        <v>1.4E-2</v>
      </c>
      <c r="F10" s="35">
        <v>117952</v>
      </c>
      <c r="G10" s="38">
        <v>1.9E-2</v>
      </c>
      <c r="H10" s="35">
        <v>21756</v>
      </c>
      <c r="I10" s="38">
        <v>0.05</v>
      </c>
      <c r="J10" s="35">
        <v>32060</v>
      </c>
      <c r="K10" s="38">
        <v>4.2000000000000003E-2</v>
      </c>
      <c r="L10" s="35">
        <v>2321</v>
      </c>
      <c r="M10" s="38">
        <v>0.159</v>
      </c>
      <c r="N10" s="35" t="s">
        <v>100</v>
      </c>
      <c r="O10" s="38" t="s">
        <v>101</v>
      </c>
      <c r="P10" s="35">
        <v>7167</v>
      </c>
      <c r="Q10" s="38">
        <v>8.8999999999999996E-2</v>
      </c>
      <c r="R10" s="16"/>
      <c r="S10" s="16"/>
    </row>
    <row r="11" spans="1:19" ht="15" x14ac:dyDescent="0.25">
      <c r="A11" s="103"/>
      <c r="B11" s="106"/>
      <c r="C11" s="18" t="s">
        <v>45</v>
      </c>
      <c r="D11" s="35">
        <v>96493</v>
      </c>
      <c r="E11" s="36">
        <v>2.1999999999999999E-2</v>
      </c>
      <c r="F11" s="35">
        <v>70431</v>
      </c>
      <c r="G11" s="38">
        <v>2.5999999999999999E-2</v>
      </c>
      <c r="H11" s="35">
        <v>11819</v>
      </c>
      <c r="I11" s="38">
        <v>6.8000000000000005E-2</v>
      </c>
      <c r="J11" s="35">
        <v>9242</v>
      </c>
      <c r="K11" s="38">
        <v>0.08</v>
      </c>
      <c r="L11" s="35" t="s">
        <v>100</v>
      </c>
      <c r="M11" s="38" t="s">
        <v>101</v>
      </c>
      <c r="N11" s="35" t="s">
        <v>100</v>
      </c>
      <c r="O11" s="38" t="s">
        <v>101</v>
      </c>
      <c r="P11" s="35">
        <v>4951</v>
      </c>
      <c r="Q11" s="38">
        <v>0.107</v>
      </c>
      <c r="R11" s="16"/>
      <c r="S11" s="16"/>
    </row>
    <row r="12" spans="1:19" ht="15" x14ac:dyDescent="0.25">
      <c r="A12" s="103"/>
      <c r="B12" s="107" t="s">
        <v>46</v>
      </c>
      <c r="C12" s="20" t="s">
        <v>74</v>
      </c>
      <c r="D12" s="35">
        <v>242841</v>
      </c>
      <c r="E12" s="36">
        <v>1.2E-2</v>
      </c>
      <c r="F12" s="35">
        <v>150372</v>
      </c>
      <c r="G12" s="38">
        <v>1.7000000000000001E-2</v>
      </c>
      <c r="H12" s="35">
        <v>25546</v>
      </c>
      <c r="I12" s="38">
        <v>4.7E-2</v>
      </c>
      <c r="J12" s="35">
        <v>49640</v>
      </c>
      <c r="K12" s="38">
        <v>3.5000000000000003E-2</v>
      </c>
      <c r="L12" s="35">
        <v>10536</v>
      </c>
      <c r="M12" s="38">
        <v>7.8E-2</v>
      </c>
      <c r="N12" s="35" t="s">
        <v>454</v>
      </c>
      <c r="O12" s="38" t="s">
        <v>215</v>
      </c>
      <c r="P12" s="35">
        <v>6564</v>
      </c>
      <c r="Q12" s="38">
        <v>9.4E-2</v>
      </c>
      <c r="R12" s="16"/>
      <c r="S12" s="16"/>
    </row>
    <row r="13" spans="1:19" ht="15" x14ac:dyDescent="0.25">
      <c r="A13" s="103"/>
      <c r="B13" s="107"/>
      <c r="C13" s="19" t="s">
        <v>75</v>
      </c>
      <c r="D13" s="35">
        <v>27243</v>
      </c>
      <c r="E13" s="36">
        <v>4.4999999999999998E-2</v>
      </c>
      <c r="F13" s="35">
        <v>18045</v>
      </c>
      <c r="G13" s="38">
        <v>5.5E-2</v>
      </c>
      <c r="H13" s="35">
        <v>3873</v>
      </c>
      <c r="I13" s="38">
        <v>0.121</v>
      </c>
      <c r="J13" s="35">
        <v>4038</v>
      </c>
      <c r="K13" s="38">
        <v>0.125</v>
      </c>
      <c r="L13" s="35" t="s">
        <v>1079</v>
      </c>
      <c r="M13" s="38" t="s">
        <v>148</v>
      </c>
      <c r="N13" s="35" t="s">
        <v>100</v>
      </c>
      <c r="O13" s="38" t="s">
        <v>101</v>
      </c>
      <c r="P13" s="35" t="s">
        <v>286</v>
      </c>
      <c r="Q13" s="38" t="s">
        <v>1084</v>
      </c>
      <c r="R13" s="16"/>
      <c r="S13" s="16"/>
    </row>
    <row r="14" spans="1:19" ht="15" x14ac:dyDescent="0.25">
      <c r="A14" s="103"/>
      <c r="B14" s="107"/>
      <c r="C14" s="19" t="s">
        <v>76</v>
      </c>
      <c r="D14" s="35">
        <v>29075</v>
      </c>
      <c r="E14" s="36">
        <v>4.2999999999999997E-2</v>
      </c>
      <c r="F14" s="35">
        <v>19050</v>
      </c>
      <c r="G14" s="38">
        <v>5.2999999999999999E-2</v>
      </c>
      <c r="H14" s="35">
        <v>4044</v>
      </c>
      <c r="I14" s="38">
        <v>0.11700000000000001</v>
      </c>
      <c r="J14" s="35">
        <v>4421</v>
      </c>
      <c r="K14" s="38">
        <v>0.11899999999999999</v>
      </c>
      <c r="L14" s="35" t="s">
        <v>689</v>
      </c>
      <c r="M14" s="38" t="s">
        <v>405</v>
      </c>
      <c r="N14" s="35" t="s">
        <v>100</v>
      </c>
      <c r="O14" s="38" t="s">
        <v>101</v>
      </c>
      <c r="P14" s="35" t="s">
        <v>1085</v>
      </c>
      <c r="Q14" s="38" t="s">
        <v>1086</v>
      </c>
      <c r="R14" s="16"/>
      <c r="S14" s="16"/>
    </row>
    <row r="15" spans="1:19" ht="15" x14ac:dyDescent="0.25">
      <c r="A15" s="103"/>
      <c r="B15" s="107"/>
      <c r="C15" s="19" t="s">
        <v>47</v>
      </c>
      <c r="D15" s="35">
        <v>40993</v>
      </c>
      <c r="E15" s="36">
        <v>3.5999999999999997E-2</v>
      </c>
      <c r="F15" s="35">
        <v>28656</v>
      </c>
      <c r="G15" s="38">
        <v>4.2999999999999997E-2</v>
      </c>
      <c r="H15" s="35">
        <v>4889</v>
      </c>
      <c r="I15" s="38">
        <v>0.107</v>
      </c>
      <c r="J15" s="35">
        <v>5388</v>
      </c>
      <c r="K15" s="38">
        <v>0.108</v>
      </c>
      <c r="L15" s="35">
        <v>891</v>
      </c>
      <c r="M15" s="38">
        <v>0.26600000000000001</v>
      </c>
      <c r="N15" s="35" t="s">
        <v>100</v>
      </c>
      <c r="O15" s="38" t="s">
        <v>101</v>
      </c>
      <c r="P15" s="35">
        <v>1170</v>
      </c>
      <c r="Q15" s="38">
        <v>0.219</v>
      </c>
      <c r="R15" s="16"/>
      <c r="S15" s="16"/>
    </row>
    <row r="16" spans="1:19" ht="15" x14ac:dyDescent="0.25">
      <c r="A16" s="103"/>
      <c r="B16" s="107"/>
      <c r="C16" s="20" t="s">
        <v>48</v>
      </c>
      <c r="D16" s="35">
        <v>15192</v>
      </c>
      <c r="E16" s="36">
        <v>6.3E-2</v>
      </c>
      <c r="F16" s="35">
        <v>5736</v>
      </c>
      <c r="G16" s="38">
        <v>0.10199999999999999</v>
      </c>
      <c r="H16" s="35">
        <v>2066</v>
      </c>
      <c r="I16" s="38">
        <v>0.16800000000000001</v>
      </c>
      <c r="J16" s="35">
        <v>6143</v>
      </c>
      <c r="K16" s="38">
        <v>0.10299999999999999</v>
      </c>
      <c r="L16" s="35" t="s">
        <v>1080</v>
      </c>
      <c r="M16" s="38" t="s">
        <v>1043</v>
      </c>
      <c r="N16" s="35" t="s">
        <v>100</v>
      </c>
      <c r="O16" s="38" t="s">
        <v>101</v>
      </c>
      <c r="P16" s="35" t="s">
        <v>1087</v>
      </c>
      <c r="Q16" s="38" t="s">
        <v>846</v>
      </c>
      <c r="R16" s="16"/>
      <c r="S16" s="16"/>
    </row>
    <row r="17" spans="1:19" ht="15" x14ac:dyDescent="0.25">
      <c r="A17" s="103"/>
      <c r="B17" s="107"/>
      <c r="C17" s="20" t="s">
        <v>49</v>
      </c>
      <c r="D17" s="35">
        <v>26562</v>
      </c>
      <c r="E17" s="36">
        <v>4.7E-2</v>
      </c>
      <c r="F17" s="35">
        <v>18314</v>
      </c>
      <c r="G17" s="38">
        <v>5.6000000000000001E-2</v>
      </c>
      <c r="H17" s="35">
        <v>2659</v>
      </c>
      <c r="I17" s="38">
        <v>0.14899999999999999</v>
      </c>
      <c r="J17" s="35">
        <v>2645</v>
      </c>
      <c r="K17" s="38">
        <v>0.161</v>
      </c>
      <c r="L17" s="35">
        <v>2193</v>
      </c>
      <c r="M17" s="38">
        <v>0.17299999999999999</v>
      </c>
      <c r="N17" s="35" t="s">
        <v>173</v>
      </c>
      <c r="O17" s="38" t="s">
        <v>677</v>
      </c>
      <c r="P17" s="35" t="s">
        <v>557</v>
      </c>
      <c r="Q17" s="38" t="s">
        <v>333</v>
      </c>
      <c r="R17" s="16"/>
      <c r="S17" s="16"/>
    </row>
    <row r="18" spans="1:19" ht="15" x14ac:dyDescent="0.25">
      <c r="A18" s="103"/>
      <c r="B18" s="107"/>
      <c r="C18" s="20" t="s">
        <v>50</v>
      </c>
      <c r="D18" s="35">
        <v>28291</v>
      </c>
      <c r="E18" s="36">
        <v>4.3999999999999997E-2</v>
      </c>
      <c r="F18" s="35">
        <v>14016</v>
      </c>
      <c r="G18" s="38">
        <v>6.2E-2</v>
      </c>
      <c r="H18" s="35">
        <v>4089</v>
      </c>
      <c r="I18" s="38">
        <v>0.11600000000000001</v>
      </c>
      <c r="J18" s="35">
        <v>8865</v>
      </c>
      <c r="K18" s="38">
        <v>8.5000000000000006E-2</v>
      </c>
      <c r="L18" s="35" t="s">
        <v>790</v>
      </c>
      <c r="M18" s="38" t="s">
        <v>846</v>
      </c>
      <c r="N18" s="35" t="s">
        <v>100</v>
      </c>
      <c r="O18" s="38" t="s">
        <v>101</v>
      </c>
      <c r="P18" s="35">
        <v>851</v>
      </c>
      <c r="Q18" s="38">
        <v>0.25900000000000001</v>
      </c>
      <c r="R18" s="16"/>
      <c r="S18" s="16"/>
    </row>
    <row r="19" spans="1:19" ht="15" x14ac:dyDescent="0.25">
      <c r="A19" s="103"/>
      <c r="B19" s="107"/>
      <c r="C19" s="20" t="s">
        <v>51</v>
      </c>
      <c r="D19" s="35">
        <v>107403</v>
      </c>
      <c r="E19" s="36">
        <v>0.02</v>
      </c>
      <c r="F19" s="35">
        <v>74736</v>
      </c>
      <c r="G19" s="38">
        <v>2.5000000000000001E-2</v>
      </c>
      <c r="H19" s="35">
        <v>12990</v>
      </c>
      <c r="I19" s="38">
        <v>6.5000000000000002E-2</v>
      </c>
      <c r="J19" s="35">
        <v>13946</v>
      </c>
      <c r="K19" s="38">
        <v>6.5000000000000002E-2</v>
      </c>
      <c r="L19" s="35" t="s">
        <v>444</v>
      </c>
      <c r="M19" s="38" t="s">
        <v>283</v>
      </c>
      <c r="N19" s="35" t="s">
        <v>100</v>
      </c>
      <c r="O19" s="38" t="s">
        <v>101</v>
      </c>
      <c r="P19" s="35">
        <v>5506</v>
      </c>
      <c r="Q19" s="38">
        <v>0.10199999999999999</v>
      </c>
      <c r="R19" s="16"/>
      <c r="S19" s="16"/>
    </row>
    <row r="20" spans="1:19" ht="15" x14ac:dyDescent="0.25">
      <c r="A20" s="103"/>
      <c r="B20" s="107"/>
      <c r="C20" s="20" t="s">
        <v>52</v>
      </c>
      <c r="D20" s="35">
        <v>6127</v>
      </c>
      <c r="E20" s="36">
        <v>0.1</v>
      </c>
      <c r="F20" s="35">
        <v>3099</v>
      </c>
      <c r="G20" s="38">
        <v>0.13900000000000001</v>
      </c>
      <c r="H20" s="35" t="s">
        <v>971</v>
      </c>
      <c r="I20" s="38" t="s">
        <v>1075</v>
      </c>
      <c r="J20" s="35">
        <v>1868</v>
      </c>
      <c r="K20" s="38">
        <v>0.186</v>
      </c>
      <c r="L20" s="35" t="s">
        <v>1011</v>
      </c>
      <c r="M20" s="38" t="s">
        <v>289</v>
      </c>
      <c r="N20" s="35" t="s">
        <v>100</v>
      </c>
      <c r="O20" s="38" t="s">
        <v>101</v>
      </c>
      <c r="P20" s="35" t="s">
        <v>891</v>
      </c>
      <c r="Q20" s="38" t="s">
        <v>289</v>
      </c>
      <c r="R20" s="16"/>
      <c r="S20" s="16"/>
    </row>
    <row r="21" spans="1:19" ht="15" x14ac:dyDescent="0.25">
      <c r="A21" s="103"/>
      <c r="B21" s="107"/>
      <c r="C21" s="20" t="s">
        <v>53</v>
      </c>
      <c r="D21" s="35" t="s">
        <v>1054</v>
      </c>
      <c r="E21" s="36" t="s">
        <v>825</v>
      </c>
      <c r="F21" s="35" t="s">
        <v>1074</v>
      </c>
      <c r="G21" s="38" t="s">
        <v>676</v>
      </c>
      <c r="H21" s="35" t="s">
        <v>100</v>
      </c>
      <c r="I21" s="38" t="s">
        <v>101</v>
      </c>
      <c r="J21" s="35" t="s">
        <v>228</v>
      </c>
      <c r="K21" s="38" t="s">
        <v>1078</v>
      </c>
      <c r="L21" s="35" t="s">
        <v>100</v>
      </c>
      <c r="M21" s="38" t="s">
        <v>101</v>
      </c>
      <c r="N21" s="35" t="s">
        <v>100</v>
      </c>
      <c r="O21" s="38" t="s">
        <v>101</v>
      </c>
      <c r="P21" s="35" t="s">
        <v>100</v>
      </c>
      <c r="Q21" s="38" t="s">
        <v>101</v>
      </c>
      <c r="R21" s="16"/>
      <c r="S21" s="16"/>
    </row>
    <row r="22" spans="1:19" ht="15" x14ac:dyDescent="0.25">
      <c r="A22" s="103"/>
      <c r="B22" s="107" t="s">
        <v>54</v>
      </c>
      <c r="C22" s="19" t="s">
        <v>55</v>
      </c>
      <c r="D22" s="35">
        <v>35486</v>
      </c>
      <c r="E22" s="36">
        <v>3.9E-2</v>
      </c>
      <c r="F22" s="35">
        <v>24050</v>
      </c>
      <c r="G22" s="38">
        <v>4.8000000000000001E-2</v>
      </c>
      <c r="H22" s="35">
        <v>4004</v>
      </c>
      <c r="I22" s="38">
        <v>0.11899999999999999</v>
      </c>
      <c r="J22" s="35">
        <v>5579</v>
      </c>
      <c r="K22" s="38">
        <v>0.106</v>
      </c>
      <c r="L22" s="35">
        <v>957</v>
      </c>
      <c r="M22" s="38">
        <v>0.25900000000000001</v>
      </c>
      <c r="N22" s="35" t="s">
        <v>100</v>
      </c>
      <c r="O22" s="38" t="s">
        <v>101</v>
      </c>
      <c r="P22" s="35">
        <v>880</v>
      </c>
      <c r="Q22" s="38">
        <v>0.254</v>
      </c>
      <c r="R22" s="16"/>
      <c r="S22" s="16"/>
    </row>
    <row r="23" spans="1:19" ht="15" x14ac:dyDescent="0.25">
      <c r="A23" s="103"/>
      <c r="B23" s="107"/>
      <c r="C23" s="19" t="s">
        <v>56</v>
      </c>
      <c r="D23" s="35">
        <v>63981</v>
      </c>
      <c r="E23" s="36">
        <v>2.8000000000000001E-2</v>
      </c>
      <c r="F23" s="35">
        <v>44189</v>
      </c>
      <c r="G23" s="38">
        <v>3.5000000000000003E-2</v>
      </c>
      <c r="H23" s="35">
        <v>6922</v>
      </c>
      <c r="I23" s="38">
        <v>0.09</v>
      </c>
      <c r="J23" s="35">
        <v>10192</v>
      </c>
      <c r="K23" s="38">
        <v>7.8E-2</v>
      </c>
      <c r="L23" s="35">
        <v>1364</v>
      </c>
      <c r="M23" s="38">
        <v>0.217</v>
      </c>
      <c r="N23" s="35" t="s">
        <v>100</v>
      </c>
      <c r="O23" s="38" t="s">
        <v>101</v>
      </c>
      <c r="P23" s="35">
        <v>1315</v>
      </c>
      <c r="Q23" s="38">
        <v>0.20799999999999999</v>
      </c>
      <c r="R23" s="16"/>
      <c r="S23" s="16"/>
    </row>
    <row r="24" spans="1:19" ht="15" x14ac:dyDescent="0.25">
      <c r="A24" s="103"/>
      <c r="B24" s="107"/>
      <c r="C24" s="19" t="s">
        <v>57</v>
      </c>
      <c r="D24" s="35">
        <v>69187</v>
      </c>
      <c r="E24" s="36">
        <v>2.7E-2</v>
      </c>
      <c r="F24" s="35">
        <v>47360</v>
      </c>
      <c r="G24" s="38">
        <v>3.3000000000000002E-2</v>
      </c>
      <c r="H24" s="35">
        <v>8321</v>
      </c>
      <c r="I24" s="38">
        <v>8.3000000000000004E-2</v>
      </c>
      <c r="J24" s="35">
        <v>8821</v>
      </c>
      <c r="K24" s="38">
        <v>8.5000000000000006E-2</v>
      </c>
      <c r="L24" s="35">
        <v>2893</v>
      </c>
      <c r="M24" s="38">
        <v>0.15</v>
      </c>
      <c r="N24" s="35" t="s">
        <v>100</v>
      </c>
      <c r="O24" s="38" t="s">
        <v>101</v>
      </c>
      <c r="P24" s="35">
        <v>1737</v>
      </c>
      <c r="Q24" s="38">
        <v>0.184</v>
      </c>
      <c r="R24" s="16"/>
      <c r="S24" s="16"/>
    </row>
    <row r="25" spans="1:19" ht="15" x14ac:dyDescent="0.25">
      <c r="A25" s="103"/>
      <c r="B25" s="107"/>
      <c r="C25" s="19" t="s">
        <v>58</v>
      </c>
      <c r="D25" s="35">
        <v>31172</v>
      </c>
      <c r="E25" s="36">
        <v>4.2000000000000003E-2</v>
      </c>
      <c r="F25" s="35">
        <v>21247</v>
      </c>
      <c r="G25" s="38">
        <v>5.0999999999999997E-2</v>
      </c>
      <c r="H25" s="35">
        <v>4135</v>
      </c>
      <c r="I25" s="38">
        <v>0.11700000000000001</v>
      </c>
      <c r="J25" s="35">
        <v>3225</v>
      </c>
      <c r="K25" s="38">
        <v>0.14099999999999999</v>
      </c>
      <c r="L25" s="35">
        <v>1547</v>
      </c>
      <c r="M25" s="38">
        <v>0.20699999999999999</v>
      </c>
      <c r="N25" s="35" t="s">
        <v>100</v>
      </c>
      <c r="O25" s="38" t="s">
        <v>101</v>
      </c>
      <c r="P25" s="35">
        <v>1018</v>
      </c>
      <c r="Q25" s="38">
        <v>0.23699999999999999</v>
      </c>
      <c r="R25" s="16"/>
      <c r="S25" s="16"/>
    </row>
    <row r="26" spans="1:19" ht="15" x14ac:dyDescent="0.25">
      <c r="A26" s="103"/>
      <c r="B26" s="107"/>
      <c r="C26" s="19" t="s">
        <v>59</v>
      </c>
      <c r="D26" s="35">
        <v>48263</v>
      </c>
      <c r="E26" s="36">
        <v>3.4000000000000002E-2</v>
      </c>
      <c r="F26" s="35">
        <v>30539</v>
      </c>
      <c r="G26" s="38">
        <v>4.2000000000000003E-2</v>
      </c>
      <c r="H26" s="35">
        <v>5963</v>
      </c>
      <c r="I26" s="38">
        <v>9.8000000000000004E-2</v>
      </c>
      <c r="J26" s="35">
        <v>7867</v>
      </c>
      <c r="K26" s="38">
        <v>9.0999999999999998E-2</v>
      </c>
      <c r="L26" s="35">
        <v>2430</v>
      </c>
      <c r="M26" s="38">
        <v>0.16300000000000001</v>
      </c>
      <c r="N26" s="35" t="s">
        <v>100</v>
      </c>
      <c r="O26" s="38" t="s">
        <v>101</v>
      </c>
      <c r="P26" s="35">
        <v>1409</v>
      </c>
      <c r="Q26" s="38">
        <v>0.20200000000000001</v>
      </c>
      <c r="R26" s="16"/>
      <c r="S26" s="16"/>
    </row>
    <row r="27" spans="1:19" ht="15" x14ac:dyDescent="0.25">
      <c r="A27" s="103"/>
      <c r="B27" s="107"/>
      <c r="C27" s="19" t="s">
        <v>60</v>
      </c>
      <c r="D27" s="35">
        <v>5891</v>
      </c>
      <c r="E27" s="36">
        <v>0.1</v>
      </c>
      <c r="F27" s="35">
        <v>4857</v>
      </c>
      <c r="G27" s="38">
        <v>0.109</v>
      </c>
      <c r="H27" s="35" t="s">
        <v>1076</v>
      </c>
      <c r="I27" s="38" t="s">
        <v>1077</v>
      </c>
      <c r="J27" s="35" t="s">
        <v>671</v>
      </c>
      <c r="K27" s="38" t="s">
        <v>436</v>
      </c>
      <c r="L27" s="35" t="s">
        <v>100</v>
      </c>
      <c r="M27" s="38" t="s">
        <v>101</v>
      </c>
      <c r="N27" s="35" t="s">
        <v>100</v>
      </c>
      <c r="O27" s="38" t="s">
        <v>101</v>
      </c>
      <c r="P27" s="35" t="s">
        <v>510</v>
      </c>
      <c r="Q27" s="38" t="s">
        <v>292</v>
      </c>
      <c r="R27" s="16"/>
      <c r="S27" s="16"/>
    </row>
    <row r="28" spans="1:19" ht="15" x14ac:dyDescent="0.25">
      <c r="A28" s="103"/>
      <c r="B28" s="107"/>
      <c r="C28" s="19" t="s">
        <v>61</v>
      </c>
      <c r="D28" s="35">
        <v>39059</v>
      </c>
      <c r="E28" s="36">
        <v>3.7999999999999999E-2</v>
      </c>
      <c r="F28" s="35">
        <v>22839</v>
      </c>
      <c r="G28" s="38">
        <v>0.05</v>
      </c>
      <c r="H28" s="35">
        <v>3345</v>
      </c>
      <c r="I28" s="38">
        <v>0.13100000000000001</v>
      </c>
      <c r="J28" s="35">
        <v>9626</v>
      </c>
      <c r="K28" s="38">
        <v>8.2000000000000003E-2</v>
      </c>
      <c r="L28" s="35">
        <v>1940</v>
      </c>
      <c r="M28" s="38">
        <v>0.183</v>
      </c>
      <c r="N28" s="35" t="s">
        <v>100</v>
      </c>
      <c r="O28" s="38" t="s">
        <v>101</v>
      </c>
      <c r="P28" s="35">
        <v>1256</v>
      </c>
      <c r="Q28" s="38">
        <v>0.217</v>
      </c>
      <c r="R28" s="16"/>
      <c r="S28" s="16"/>
    </row>
    <row r="29" spans="1:19" ht="15" x14ac:dyDescent="0.25">
      <c r="A29" s="103"/>
      <c r="B29" s="107"/>
      <c r="C29" s="19" t="s">
        <v>62</v>
      </c>
      <c r="D29" s="35">
        <v>15338</v>
      </c>
      <c r="E29" s="36">
        <v>6.2E-2</v>
      </c>
      <c r="F29" s="35">
        <v>7701</v>
      </c>
      <c r="G29" s="38">
        <v>8.5999999999999993E-2</v>
      </c>
      <c r="H29" s="35">
        <v>1703</v>
      </c>
      <c r="I29" s="38">
        <v>0.184</v>
      </c>
      <c r="J29" s="35">
        <v>4812</v>
      </c>
      <c r="K29" s="38">
        <v>0.115</v>
      </c>
      <c r="L29" s="35" t="s">
        <v>1081</v>
      </c>
      <c r="M29" s="38" t="s">
        <v>593</v>
      </c>
      <c r="N29" s="35" t="s">
        <v>100</v>
      </c>
      <c r="O29" s="38" t="s">
        <v>101</v>
      </c>
      <c r="P29" s="35" t="s">
        <v>1088</v>
      </c>
      <c r="Q29" s="38" t="s">
        <v>129</v>
      </c>
      <c r="R29" s="16"/>
      <c r="S29" s="16"/>
    </row>
    <row r="30" spans="1:19" ht="15" x14ac:dyDescent="0.25">
      <c r="A30" s="103"/>
      <c r="B30" s="107"/>
      <c r="C30" s="19" t="s">
        <v>63</v>
      </c>
      <c r="D30" s="35">
        <v>17728</v>
      </c>
      <c r="E30" s="36">
        <v>5.8000000000000003E-2</v>
      </c>
      <c r="F30" s="35">
        <v>6476</v>
      </c>
      <c r="G30" s="38">
        <v>9.4E-2</v>
      </c>
      <c r="H30" s="35">
        <v>2046</v>
      </c>
      <c r="I30" s="38">
        <v>0.16600000000000001</v>
      </c>
      <c r="J30" s="35">
        <v>8313</v>
      </c>
      <c r="K30" s="38">
        <v>8.7999999999999995E-2</v>
      </c>
      <c r="L30" s="35" t="s">
        <v>1082</v>
      </c>
      <c r="M30" s="38" t="s">
        <v>320</v>
      </c>
      <c r="N30" s="35" t="s">
        <v>100</v>
      </c>
      <c r="O30" s="38" t="s">
        <v>101</v>
      </c>
      <c r="P30" s="35" t="s">
        <v>1089</v>
      </c>
      <c r="Q30" s="38" t="s">
        <v>337</v>
      </c>
      <c r="R30" s="16"/>
      <c r="S30" s="16"/>
    </row>
    <row r="31" spans="1:19" ht="15" x14ac:dyDescent="0.25">
      <c r="A31" s="103"/>
      <c r="B31" s="107"/>
      <c r="C31" s="19" t="s">
        <v>64</v>
      </c>
      <c r="D31" s="35">
        <v>183574</v>
      </c>
      <c r="E31" s="36">
        <v>1.4E-2</v>
      </c>
      <c r="F31" s="35">
        <v>115901</v>
      </c>
      <c r="G31" s="38">
        <v>0.02</v>
      </c>
      <c r="H31" s="35">
        <v>22422</v>
      </c>
      <c r="I31" s="38">
        <v>4.9000000000000002E-2</v>
      </c>
      <c r="J31" s="35">
        <v>33468</v>
      </c>
      <c r="K31" s="38">
        <v>4.2000000000000003E-2</v>
      </c>
      <c r="L31" s="35">
        <v>3946</v>
      </c>
      <c r="M31" s="38">
        <v>0.129</v>
      </c>
      <c r="N31" s="35" t="s">
        <v>527</v>
      </c>
      <c r="O31" s="38" t="s">
        <v>229</v>
      </c>
      <c r="P31" s="35">
        <v>7604</v>
      </c>
      <c r="Q31" s="38">
        <v>8.6999999999999994E-2</v>
      </c>
      <c r="R31" s="16"/>
      <c r="S31" s="16"/>
    </row>
    <row r="32" spans="1:19" ht="15" x14ac:dyDescent="0.25">
      <c r="A32" s="103"/>
      <c r="B32" s="108"/>
      <c r="C32" s="21" t="s">
        <v>65</v>
      </c>
      <c r="D32" s="35">
        <v>14809</v>
      </c>
      <c r="E32" s="36">
        <v>6.3E-2</v>
      </c>
      <c r="F32" s="35">
        <v>7038</v>
      </c>
      <c r="G32" s="38">
        <v>0.09</v>
      </c>
      <c r="H32" s="35">
        <v>1770</v>
      </c>
      <c r="I32" s="38">
        <v>0.183</v>
      </c>
      <c r="J32" s="35">
        <v>4890</v>
      </c>
      <c r="K32" s="38">
        <v>0.115</v>
      </c>
      <c r="L32" s="35" t="s">
        <v>621</v>
      </c>
      <c r="M32" s="38" t="s">
        <v>450</v>
      </c>
      <c r="N32" s="35" t="s">
        <v>100</v>
      </c>
      <c r="O32" s="38" t="s">
        <v>101</v>
      </c>
      <c r="P32" s="35" t="s">
        <v>1069</v>
      </c>
      <c r="Q32" s="38" t="s">
        <v>144</v>
      </c>
      <c r="R32" s="16"/>
      <c r="S32" s="16"/>
    </row>
    <row r="33" spans="1:19" ht="15" x14ac:dyDescent="0.25">
      <c r="A33" s="103"/>
      <c r="B33" s="103" t="s">
        <v>66</v>
      </c>
      <c r="C33" s="20" t="s">
        <v>67</v>
      </c>
      <c r="D33" s="35">
        <v>123810</v>
      </c>
      <c r="E33" s="36">
        <v>1.9E-2</v>
      </c>
      <c r="F33" s="35">
        <v>60429</v>
      </c>
      <c r="G33" s="38">
        <v>2.9000000000000001E-2</v>
      </c>
      <c r="H33" s="35">
        <v>14988</v>
      </c>
      <c r="I33" s="38">
        <v>6.0999999999999999E-2</v>
      </c>
      <c r="J33" s="35">
        <v>37717</v>
      </c>
      <c r="K33" s="38">
        <v>0.04</v>
      </c>
      <c r="L33" s="35">
        <v>5400</v>
      </c>
      <c r="M33" s="38">
        <v>0.11</v>
      </c>
      <c r="N33" s="35" t="s">
        <v>576</v>
      </c>
      <c r="O33" s="38" t="s">
        <v>1083</v>
      </c>
      <c r="P33" s="35">
        <v>4994</v>
      </c>
      <c r="Q33" s="38">
        <v>0.108</v>
      </c>
      <c r="R33" s="16"/>
      <c r="S33" s="16"/>
    </row>
    <row r="34" spans="1:19" ht="15" x14ac:dyDescent="0.25">
      <c r="A34" s="103"/>
      <c r="B34" s="103"/>
      <c r="C34" s="20" t="s">
        <v>68</v>
      </c>
      <c r="D34" s="35">
        <v>265942</v>
      </c>
      <c r="E34" s="36">
        <v>1.0999999999999999E-2</v>
      </c>
      <c r="F34" s="35">
        <v>186599</v>
      </c>
      <c r="G34" s="38">
        <v>1.4E-2</v>
      </c>
      <c r="H34" s="35">
        <v>29454</v>
      </c>
      <c r="I34" s="38">
        <v>4.2999999999999997E-2</v>
      </c>
      <c r="J34" s="35">
        <v>31991</v>
      </c>
      <c r="K34" s="38">
        <v>4.3999999999999997E-2</v>
      </c>
      <c r="L34" s="35">
        <v>9010</v>
      </c>
      <c r="M34" s="38">
        <v>8.4000000000000005E-2</v>
      </c>
      <c r="N34" s="35" t="s">
        <v>236</v>
      </c>
      <c r="O34" s="38" t="s">
        <v>714</v>
      </c>
      <c r="P34" s="35">
        <v>8756</v>
      </c>
      <c r="Q34" s="38">
        <v>0.08</v>
      </c>
      <c r="R34" s="16"/>
      <c r="S34" s="16"/>
    </row>
    <row r="35" spans="1:19" ht="15" x14ac:dyDescent="0.25">
      <c r="A35" s="103"/>
      <c r="B35" s="103"/>
      <c r="C35" s="20" t="s">
        <v>69</v>
      </c>
      <c r="D35" s="35">
        <v>127023</v>
      </c>
      <c r="E35" s="36">
        <v>1.9E-2</v>
      </c>
      <c r="F35" s="35">
        <v>83378</v>
      </c>
      <c r="G35" s="38">
        <v>2.4E-2</v>
      </c>
      <c r="H35" s="35">
        <v>15516</v>
      </c>
      <c r="I35" s="38">
        <v>0.06</v>
      </c>
      <c r="J35" s="35">
        <v>23329</v>
      </c>
      <c r="K35" s="38">
        <v>5.0999999999999997E-2</v>
      </c>
      <c r="L35" s="35">
        <v>2089</v>
      </c>
      <c r="M35" s="38">
        <v>0.17699999999999999</v>
      </c>
      <c r="N35" s="35" t="s">
        <v>100</v>
      </c>
      <c r="O35" s="38" t="s">
        <v>101</v>
      </c>
      <c r="P35" s="35">
        <v>2711</v>
      </c>
      <c r="Q35" s="38">
        <v>0.14599999999999999</v>
      </c>
      <c r="R35" s="16"/>
      <c r="S35" s="16"/>
    </row>
    <row r="36" spans="1:19" ht="15" x14ac:dyDescent="0.25">
      <c r="A36" s="103"/>
      <c r="B36" s="103"/>
      <c r="C36" s="20" t="s">
        <v>70</v>
      </c>
      <c r="D36" s="35">
        <v>7714</v>
      </c>
      <c r="E36" s="36">
        <v>8.8999999999999996E-2</v>
      </c>
      <c r="F36" s="35">
        <v>1792</v>
      </c>
      <c r="G36" s="38">
        <v>0.17799999999999999</v>
      </c>
      <c r="H36" s="35">
        <v>862</v>
      </c>
      <c r="I36" s="38">
        <v>0.26100000000000001</v>
      </c>
      <c r="J36" s="35">
        <v>4373</v>
      </c>
      <c r="K36" s="38">
        <v>0.121</v>
      </c>
      <c r="L36" s="35" t="s">
        <v>660</v>
      </c>
      <c r="M36" s="38" t="s">
        <v>261</v>
      </c>
      <c r="N36" s="35" t="s">
        <v>100</v>
      </c>
      <c r="O36" s="38" t="s">
        <v>101</v>
      </c>
      <c r="P36" s="35" t="s">
        <v>473</v>
      </c>
      <c r="Q36" s="38" t="s">
        <v>148</v>
      </c>
      <c r="R36" s="16"/>
      <c r="S36" s="16"/>
    </row>
    <row r="37" spans="1:19" ht="15" x14ac:dyDescent="0.25">
      <c r="A37" s="22"/>
      <c r="B37" s="23"/>
      <c r="C37" s="22"/>
      <c r="D37" s="24"/>
      <c r="E37" s="25"/>
      <c r="F37" s="26"/>
      <c r="G37" s="27"/>
      <c r="H37" s="26"/>
      <c r="I37" s="27"/>
      <c r="J37" s="26"/>
      <c r="K37" s="27"/>
      <c r="L37" s="26"/>
      <c r="M37" s="27"/>
      <c r="N37" s="26"/>
      <c r="O37" s="27"/>
      <c r="P37" s="26"/>
      <c r="Q37" s="27"/>
      <c r="R37" s="16"/>
      <c r="S37" s="16"/>
    </row>
    <row r="38" spans="1:19" x14ac:dyDescent="0.2">
      <c r="A38" s="28" t="s">
        <v>8</v>
      </c>
      <c r="B38" s="16"/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</row>
    <row r="39" spans="1:19" x14ac:dyDescent="0.2">
      <c r="A39" s="28" t="s">
        <v>36</v>
      </c>
      <c r="B39" s="16"/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6"/>
      <c r="P39" s="16"/>
      <c r="Q39" s="16"/>
      <c r="R39" s="16"/>
      <c r="S39" s="16"/>
    </row>
    <row r="40" spans="1:19" x14ac:dyDescent="0.2">
      <c r="A40" s="28" t="s">
        <v>6</v>
      </c>
      <c r="B40" s="16"/>
      <c r="C40" s="16"/>
      <c r="D40" s="16"/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16"/>
      <c r="P40" s="16"/>
      <c r="Q40" s="16"/>
      <c r="R40" s="16"/>
      <c r="S40" s="16"/>
    </row>
    <row r="41" spans="1:19" x14ac:dyDescent="0.2">
      <c r="A41" s="28" t="s">
        <v>2</v>
      </c>
      <c r="B41" s="16"/>
      <c r="C41" s="16"/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16"/>
      <c r="O41" s="16"/>
      <c r="P41" s="16"/>
      <c r="Q41" s="16"/>
      <c r="R41" s="16"/>
      <c r="S41" s="16"/>
    </row>
    <row r="42" spans="1:19" x14ac:dyDescent="0.2">
      <c r="A42" s="28" t="s">
        <v>7</v>
      </c>
      <c r="B42" s="16"/>
      <c r="C42" s="16"/>
      <c r="D42" s="16"/>
      <c r="E42" s="16"/>
      <c r="F42" s="16"/>
      <c r="G42" s="16"/>
      <c r="H42" s="16"/>
      <c r="I42" s="16"/>
      <c r="J42" s="16"/>
      <c r="K42" s="16"/>
      <c r="L42" s="16"/>
      <c r="M42" s="16"/>
      <c r="N42" s="16"/>
      <c r="O42" s="16"/>
      <c r="P42" s="16"/>
      <c r="Q42" s="16"/>
      <c r="R42" s="16"/>
      <c r="S42" s="16"/>
    </row>
    <row r="43" spans="1:19" x14ac:dyDescent="0.2">
      <c r="A43" s="28" t="s">
        <v>37</v>
      </c>
      <c r="B43" s="16"/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  <c r="P43" s="16"/>
      <c r="Q43" s="16"/>
      <c r="R43" s="16"/>
      <c r="S43" s="16"/>
    </row>
    <row r="44" spans="1:19" x14ac:dyDescent="0.2">
      <c r="A44" s="28" t="s">
        <v>3</v>
      </c>
      <c r="B44" s="16"/>
      <c r="C44" s="16"/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16"/>
      <c r="P44" s="16"/>
      <c r="Q44" s="16"/>
      <c r="R44" s="16"/>
      <c r="S44" s="16"/>
    </row>
    <row r="45" spans="1:19" x14ac:dyDescent="0.2">
      <c r="A45" s="16"/>
      <c r="B45" s="16"/>
      <c r="C45" s="16"/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6"/>
      <c r="O45" s="16"/>
      <c r="P45" s="16"/>
      <c r="Q45" s="16"/>
      <c r="R45" s="16"/>
      <c r="S45" s="16"/>
    </row>
    <row r="46" spans="1:19" x14ac:dyDescent="0.2">
      <c r="A46" s="16"/>
      <c r="B46" s="16"/>
      <c r="C46" s="16"/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16"/>
      <c r="P46" s="16"/>
      <c r="Q46" s="16"/>
      <c r="R46" s="16"/>
      <c r="S46" s="16"/>
    </row>
    <row r="47" spans="1:19" x14ac:dyDescent="0.2">
      <c r="A47" s="16"/>
      <c r="B47" s="16"/>
      <c r="C47" s="16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  <c r="P47" s="16"/>
      <c r="Q47" s="16"/>
      <c r="R47" s="16"/>
      <c r="S47" s="16"/>
    </row>
    <row r="48" spans="1:19" x14ac:dyDescent="0.2">
      <c r="A48" s="16"/>
      <c r="B48" s="16"/>
      <c r="C48" s="16"/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  <c r="P48" s="16"/>
      <c r="Q48" s="16"/>
      <c r="R48" s="16"/>
      <c r="S48" s="16"/>
    </row>
    <row r="49" spans="1:19" x14ac:dyDescent="0.2">
      <c r="A49" s="16"/>
      <c r="B49" s="16"/>
      <c r="C49" s="16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  <c r="P49" s="16"/>
      <c r="Q49" s="16"/>
      <c r="R49" s="16"/>
      <c r="S49" s="16"/>
    </row>
    <row r="50" spans="1:19" x14ac:dyDescent="0.2">
      <c r="A50" s="16"/>
      <c r="B50" s="16"/>
      <c r="C50" s="16"/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6"/>
      <c r="P50" s="16"/>
      <c r="Q50" s="16"/>
      <c r="R50" s="16"/>
      <c r="S50" s="16"/>
    </row>
    <row r="51" spans="1:19" x14ac:dyDescent="0.2">
      <c r="A51" s="16"/>
      <c r="B51" s="16"/>
      <c r="C51" s="16"/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16"/>
      <c r="P51" s="16"/>
      <c r="Q51" s="16"/>
      <c r="R51" s="16"/>
      <c r="S51" s="16"/>
    </row>
    <row r="52" spans="1:19" x14ac:dyDescent="0.2">
      <c r="A52" s="16"/>
      <c r="B52" s="16"/>
      <c r="C52" s="16"/>
      <c r="D52" s="16"/>
      <c r="E52" s="16"/>
      <c r="F52" s="16"/>
      <c r="G52" s="16"/>
      <c r="H52" s="16"/>
      <c r="I52" s="16"/>
      <c r="J52" s="16"/>
      <c r="K52" s="16"/>
      <c r="L52" s="16"/>
      <c r="M52" s="16"/>
      <c r="N52" s="16"/>
      <c r="O52" s="16"/>
      <c r="P52" s="16"/>
      <c r="Q52" s="16"/>
      <c r="R52" s="16"/>
      <c r="S52" s="16"/>
    </row>
    <row r="53" spans="1:19" x14ac:dyDescent="0.2">
      <c r="A53" s="16"/>
      <c r="B53" s="16"/>
      <c r="C53" s="16"/>
      <c r="D53" s="16"/>
      <c r="E53" s="16"/>
      <c r="F53" s="16"/>
      <c r="G53" s="16"/>
      <c r="H53" s="16"/>
      <c r="I53" s="16"/>
      <c r="J53" s="16"/>
      <c r="K53" s="16"/>
      <c r="L53" s="16"/>
      <c r="M53" s="16"/>
      <c r="N53" s="16"/>
      <c r="O53" s="16"/>
      <c r="P53" s="16"/>
      <c r="Q53" s="16"/>
      <c r="R53" s="16"/>
      <c r="S53" s="16"/>
    </row>
  </sheetData>
  <mergeCells count="15">
    <mergeCell ref="N3:O3"/>
    <mergeCell ref="P3:Q3"/>
    <mergeCell ref="A3:C4"/>
    <mergeCell ref="D3:E3"/>
    <mergeCell ref="F3:G3"/>
    <mergeCell ref="H3:I3"/>
    <mergeCell ref="J3:K3"/>
    <mergeCell ref="L3:M3"/>
    <mergeCell ref="B33:B36"/>
    <mergeCell ref="A5:A36"/>
    <mergeCell ref="B5:C5"/>
    <mergeCell ref="B6:B7"/>
    <mergeCell ref="B8:B11"/>
    <mergeCell ref="B12:B21"/>
    <mergeCell ref="B22:B32"/>
  </mergeCells>
  <pageMargins left="0.78740157499999996" right="0.78740157499999996" top="0.984251969" bottom="0.984251969" header="0.5" footer="0.5"/>
  <pageSetup paperSize="9" orientation="portrait" horizontalDpi="4294967292" verticalDpi="4294967292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S53"/>
  <sheetViews>
    <sheetView zoomScaleNormal="100" workbookViewId="0">
      <pane xSplit="3" ySplit="4" topLeftCell="D5" activePane="bottomRight" state="frozen"/>
      <selection activeCell="D5" sqref="D5"/>
      <selection pane="topRight" activeCell="D5" sqref="D5"/>
      <selection pane="bottomLeft" activeCell="D5" sqref="D5"/>
      <selection pane="bottomRight" activeCell="D5" sqref="D5"/>
    </sheetView>
  </sheetViews>
  <sheetFormatPr baseColWidth="10" defaultRowHeight="14.25" x14ac:dyDescent="0.2"/>
  <cols>
    <col min="1" max="1" width="10.625" customWidth="1"/>
    <col min="2" max="2" width="14" customWidth="1"/>
    <col min="3" max="3" width="34.75" bestFit="1" customWidth="1"/>
    <col min="4" max="17" width="8.75" customWidth="1"/>
    <col min="18" max="18" width="1.25" customWidth="1"/>
  </cols>
  <sheetData>
    <row r="1" spans="1:19" x14ac:dyDescent="0.2">
      <c r="A1" s="13" t="s">
        <v>39</v>
      </c>
      <c r="B1" s="2"/>
      <c r="C1" s="2"/>
      <c r="D1" s="4"/>
      <c r="E1" s="4"/>
      <c r="F1" s="4"/>
      <c r="G1" s="4"/>
      <c r="H1" s="4"/>
      <c r="I1" s="4"/>
      <c r="J1" s="16"/>
      <c r="K1" s="16"/>
      <c r="L1" s="16"/>
      <c r="M1" s="16"/>
      <c r="N1" s="16"/>
      <c r="O1" s="16"/>
      <c r="P1" s="16"/>
      <c r="Q1" s="9" t="s">
        <v>38</v>
      </c>
      <c r="R1" s="16"/>
      <c r="S1" s="16"/>
    </row>
    <row r="2" spans="1:19" x14ac:dyDescent="0.2">
      <c r="A2" s="1"/>
      <c r="B2" s="1"/>
      <c r="C2" s="1"/>
      <c r="D2" s="5"/>
      <c r="E2" s="5"/>
      <c r="F2" s="5"/>
      <c r="G2" s="5"/>
      <c r="H2" s="5"/>
      <c r="I2" s="5"/>
      <c r="J2" s="16"/>
      <c r="K2" s="16"/>
      <c r="L2" s="16"/>
      <c r="M2" s="16"/>
      <c r="N2" s="16"/>
      <c r="O2" s="16"/>
      <c r="P2" s="16"/>
      <c r="R2" s="16"/>
      <c r="S2" s="16"/>
    </row>
    <row r="3" spans="1:19" ht="27" customHeight="1" x14ac:dyDescent="0.2">
      <c r="A3" s="109" t="s">
        <v>40</v>
      </c>
      <c r="B3" s="110"/>
      <c r="C3" s="111"/>
      <c r="D3" s="99" t="s">
        <v>0</v>
      </c>
      <c r="E3" s="100"/>
      <c r="F3" s="99" t="s">
        <v>77</v>
      </c>
      <c r="G3" s="100"/>
      <c r="H3" s="99" t="s">
        <v>78</v>
      </c>
      <c r="I3" s="100"/>
      <c r="J3" s="99" t="s">
        <v>79</v>
      </c>
      <c r="K3" s="100"/>
      <c r="L3" s="99" t="s">
        <v>80</v>
      </c>
      <c r="M3" s="100"/>
      <c r="N3" s="99" t="s">
        <v>81</v>
      </c>
      <c r="O3" s="100"/>
      <c r="P3" s="99" t="s">
        <v>4</v>
      </c>
      <c r="Q3" s="100"/>
      <c r="R3" s="16"/>
      <c r="S3" s="16"/>
    </row>
    <row r="4" spans="1:19" ht="39" customHeight="1" x14ac:dyDescent="0.2">
      <c r="A4" s="112"/>
      <c r="B4" s="113"/>
      <c r="C4" s="114"/>
      <c r="D4" s="17" t="s">
        <v>1</v>
      </c>
      <c r="E4" s="17" t="s">
        <v>5</v>
      </c>
      <c r="F4" s="17" t="s">
        <v>1</v>
      </c>
      <c r="G4" s="17" t="s">
        <v>5</v>
      </c>
      <c r="H4" s="17" t="s">
        <v>1</v>
      </c>
      <c r="I4" s="17" t="s">
        <v>5</v>
      </c>
      <c r="J4" s="17" t="s">
        <v>1</v>
      </c>
      <c r="K4" s="17" t="s">
        <v>5</v>
      </c>
      <c r="L4" s="17" t="s">
        <v>1</v>
      </c>
      <c r="M4" s="17" t="s">
        <v>5</v>
      </c>
      <c r="N4" s="17" t="s">
        <v>1</v>
      </c>
      <c r="O4" s="17" t="s">
        <v>5</v>
      </c>
      <c r="P4" s="17" t="s">
        <v>1</v>
      </c>
      <c r="Q4" s="17" t="s">
        <v>5</v>
      </c>
      <c r="R4" s="16"/>
      <c r="S4" s="16"/>
    </row>
    <row r="5" spans="1:19" ht="12.95" customHeight="1" x14ac:dyDescent="0.25">
      <c r="A5" s="103" t="s">
        <v>29</v>
      </c>
      <c r="B5" s="104" t="s">
        <v>0</v>
      </c>
      <c r="C5" s="105"/>
      <c r="D5" s="33">
        <v>213975</v>
      </c>
      <c r="E5" s="34">
        <v>3.0000000000000001E-3</v>
      </c>
      <c r="F5" s="33">
        <v>136255</v>
      </c>
      <c r="G5" s="37">
        <v>1.2E-2</v>
      </c>
      <c r="H5" s="33">
        <v>22405</v>
      </c>
      <c r="I5" s="37">
        <v>4.8000000000000001E-2</v>
      </c>
      <c r="J5" s="33">
        <v>40990</v>
      </c>
      <c r="K5" s="37">
        <v>3.5999999999999997E-2</v>
      </c>
      <c r="L5" s="33">
        <v>6877</v>
      </c>
      <c r="M5" s="37">
        <v>9.6000000000000002E-2</v>
      </c>
      <c r="N5" s="33" t="s">
        <v>118</v>
      </c>
      <c r="O5" s="37" t="s">
        <v>119</v>
      </c>
      <c r="P5" s="33">
        <v>7202</v>
      </c>
      <c r="Q5" s="37">
        <v>8.7999999999999995E-2</v>
      </c>
      <c r="R5" s="16"/>
      <c r="S5" s="16"/>
    </row>
    <row r="6" spans="1:19" ht="12.95" customHeight="1" x14ac:dyDescent="0.25">
      <c r="A6" s="103"/>
      <c r="B6" s="106" t="s">
        <v>41</v>
      </c>
      <c r="C6" s="18" t="s">
        <v>42</v>
      </c>
      <c r="D6" s="35">
        <v>107312</v>
      </c>
      <c r="E6" s="36">
        <v>1.7000000000000001E-2</v>
      </c>
      <c r="F6" s="35">
        <v>68598</v>
      </c>
      <c r="G6" s="38">
        <v>2.4E-2</v>
      </c>
      <c r="H6" s="35">
        <v>8756</v>
      </c>
      <c r="I6" s="38">
        <v>8.1000000000000003E-2</v>
      </c>
      <c r="J6" s="35">
        <v>22198</v>
      </c>
      <c r="K6" s="38">
        <v>5.1999999999999998E-2</v>
      </c>
      <c r="L6" s="35">
        <v>4037</v>
      </c>
      <c r="M6" s="38">
        <v>0.128</v>
      </c>
      <c r="N6" s="35" t="s">
        <v>1102</v>
      </c>
      <c r="O6" s="38" t="s">
        <v>1103</v>
      </c>
      <c r="P6" s="35">
        <v>3600</v>
      </c>
      <c r="Q6" s="38">
        <v>0.127</v>
      </c>
      <c r="R6" s="16"/>
      <c r="S6" s="16"/>
    </row>
    <row r="7" spans="1:19" ht="15" x14ac:dyDescent="0.25">
      <c r="A7" s="103"/>
      <c r="B7" s="106"/>
      <c r="C7" s="18" t="s">
        <v>43</v>
      </c>
      <c r="D7" s="35">
        <v>106663</v>
      </c>
      <c r="E7" s="36">
        <v>1.6E-2</v>
      </c>
      <c r="F7" s="35">
        <v>67657</v>
      </c>
      <c r="G7" s="38">
        <v>2.4E-2</v>
      </c>
      <c r="H7" s="35">
        <v>13649</v>
      </c>
      <c r="I7" s="38">
        <v>6.2E-2</v>
      </c>
      <c r="J7" s="35">
        <v>18792</v>
      </c>
      <c r="K7" s="38">
        <v>5.3999999999999999E-2</v>
      </c>
      <c r="L7" s="35">
        <v>2839</v>
      </c>
      <c r="M7" s="38">
        <v>0.14599999999999999</v>
      </c>
      <c r="N7" s="35" t="s">
        <v>1104</v>
      </c>
      <c r="O7" s="38" t="s">
        <v>1103</v>
      </c>
      <c r="P7" s="35">
        <v>3602</v>
      </c>
      <c r="Q7" s="38">
        <v>0.125</v>
      </c>
      <c r="R7" s="16"/>
      <c r="S7" s="16"/>
    </row>
    <row r="8" spans="1:19" ht="15" x14ac:dyDescent="0.25">
      <c r="A8" s="103"/>
      <c r="B8" s="106" t="s">
        <v>44</v>
      </c>
      <c r="C8" s="18" t="s">
        <v>71</v>
      </c>
      <c r="D8" s="35">
        <v>33030</v>
      </c>
      <c r="E8" s="36">
        <v>0.04</v>
      </c>
      <c r="F8" s="35">
        <v>23253</v>
      </c>
      <c r="G8" s="38">
        <v>4.8000000000000001E-2</v>
      </c>
      <c r="H8" s="35">
        <v>2657</v>
      </c>
      <c r="I8" s="38">
        <v>0.14899999999999999</v>
      </c>
      <c r="J8" s="35">
        <v>3580</v>
      </c>
      <c r="K8" s="38">
        <v>0.14299999999999999</v>
      </c>
      <c r="L8" s="35">
        <v>2677</v>
      </c>
      <c r="M8" s="38">
        <v>0.159</v>
      </c>
      <c r="N8" s="35" t="s">
        <v>470</v>
      </c>
      <c r="O8" s="38" t="s">
        <v>297</v>
      </c>
      <c r="P8" s="35" t="s">
        <v>1283</v>
      </c>
      <c r="Q8" s="38" t="s">
        <v>746</v>
      </c>
      <c r="R8" s="16"/>
      <c r="S8" s="16"/>
    </row>
    <row r="9" spans="1:19" ht="15" x14ac:dyDescent="0.25">
      <c r="A9" s="103"/>
      <c r="B9" s="106"/>
      <c r="C9" s="18" t="s">
        <v>72</v>
      </c>
      <c r="D9" s="35">
        <v>67619</v>
      </c>
      <c r="E9" s="36">
        <v>2.5000000000000001E-2</v>
      </c>
      <c r="F9" s="35">
        <v>37906</v>
      </c>
      <c r="G9" s="38">
        <v>3.5999999999999997E-2</v>
      </c>
      <c r="H9" s="35">
        <v>6118</v>
      </c>
      <c r="I9" s="38">
        <v>9.5000000000000001E-2</v>
      </c>
      <c r="J9" s="35">
        <v>18683</v>
      </c>
      <c r="K9" s="38">
        <v>5.6000000000000001E-2</v>
      </c>
      <c r="L9" s="35">
        <v>3176</v>
      </c>
      <c r="M9" s="38">
        <v>0.14000000000000001</v>
      </c>
      <c r="N9" s="35" t="s">
        <v>100</v>
      </c>
      <c r="O9" s="38" t="s">
        <v>101</v>
      </c>
      <c r="P9" s="35">
        <v>1700</v>
      </c>
      <c r="Q9" s="38">
        <v>0.186</v>
      </c>
      <c r="R9" s="16"/>
      <c r="S9" s="16"/>
    </row>
    <row r="10" spans="1:19" ht="15" x14ac:dyDescent="0.25">
      <c r="A10" s="103"/>
      <c r="B10" s="106"/>
      <c r="C10" s="18" t="s">
        <v>73</v>
      </c>
      <c r="D10" s="35">
        <v>74846</v>
      </c>
      <c r="E10" s="36">
        <v>2.3E-2</v>
      </c>
      <c r="F10" s="35">
        <v>47798</v>
      </c>
      <c r="G10" s="38">
        <v>0.03</v>
      </c>
      <c r="H10" s="35">
        <v>8525</v>
      </c>
      <c r="I10" s="38">
        <v>0.08</v>
      </c>
      <c r="J10" s="35">
        <v>14692</v>
      </c>
      <c r="K10" s="38">
        <v>6.4000000000000001E-2</v>
      </c>
      <c r="L10" s="35">
        <v>957</v>
      </c>
      <c r="M10" s="38">
        <v>0.252</v>
      </c>
      <c r="N10" s="35" t="s">
        <v>100</v>
      </c>
      <c r="O10" s="38" t="s">
        <v>101</v>
      </c>
      <c r="P10" s="35">
        <v>2840</v>
      </c>
      <c r="Q10" s="38">
        <v>0.14099999999999999</v>
      </c>
      <c r="R10" s="16"/>
      <c r="S10" s="16"/>
    </row>
    <row r="11" spans="1:19" ht="15" x14ac:dyDescent="0.25">
      <c r="A11" s="103"/>
      <c r="B11" s="106"/>
      <c r="C11" s="18" t="s">
        <v>45</v>
      </c>
      <c r="D11" s="35">
        <v>38480</v>
      </c>
      <c r="E11" s="36">
        <v>3.5000000000000003E-2</v>
      </c>
      <c r="F11" s="35">
        <v>27298</v>
      </c>
      <c r="G11" s="38">
        <v>4.2999999999999997E-2</v>
      </c>
      <c r="H11" s="35">
        <v>5105</v>
      </c>
      <c r="I11" s="38">
        <v>0.105</v>
      </c>
      <c r="J11" s="35">
        <v>4035</v>
      </c>
      <c r="K11" s="38">
        <v>0.11799999999999999</v>
      </c>
      <c r="L11" s="35" t="s">
        <v>100</v>
      </c>
      <c r="M11" s="38" t="s">
        <v>101</v>
      </c>
      <c r="N11" s="35" t="s">
        <v>100</v>
      </c>
      <c r="O11" s="38" t="s">
        <v>101</v>
      </c>
      <c r="P11" s="35">
        <v>1959</v>
      </c>
      <c r="Q11" s="38">
        <v>0.17100000000000001</v>
      </c>
      <c r="R11" s="16"/>
      <c r="S11" s="16"/>
    </row>
    <row r="12" spans="1:19" ht="15" x14ac:dyDescent="0.25">
      <c r="A12" s="103"/>
      <c r="B12" s="107" t="s">
        <v>46</v>
      </c>
      <c r="C12" s="20" t="s">
        <v>74</v>
      </c>
      <c r="D12" s="35">
        <v>99776</v>
      </c>
      <c r="E12" s="36">
        <v>1.7999999999999999E-2</v>
      </c>
      <c r="F12" s="35">
        <v>62384</v>
      </c>
      <c r="G12" s="38">
        <v>2.5999999999999999E-2</v>
      </c>
      <c r="H12" s="35">
        <v>8775</v>
      </c>
      <c r="I12" s="38">
        <v>0.08</v>
      </c>
      <c r="J12" s="35">
        <v>21626</v>
      </c>
      <c r="K12" s="38">
        <v>5.2999999999999999E-2</v>
      </c>
      <c r="L12" s="35">
        <v>3859</v>
      </c>
      <c r="M12" s="38">
        <v>0.129</v>
      </c>
      <c r="N12" s="35" t="s">
        <v>470</v>
      </c>
      <c r="O12" s="38" t="s">
        <v>297</v>
      </c>
      <c r="P12" s="35">
        <v>2972</v>
      </c>
      <c r="Q12" s="38">
        <v>0.14000000000000001</v>
      </c>
      <c r="R12" s="16"/>
      <c r="S12" s="16"/>
    </row>
    <row r="13" spans="1:19" ht="15" x14ac:dyDescent="0.25">
      <c r="A13" s="103"/>
      <c r="B13" s="107"/>
      <c r="C13" s="19" t="s">
        <v>75</v>
      </c>
      <c r="D13" s="35">
        <v>10550</v>
      </c>
      <c r="E13" s="36">
        <v>7.1999999999999995E-2</v>
      </c>
      <c r="F13" s="35">
        <v>7252</v>
      </c>
      <c r="G13" s="38">
        <v>8.6999999999999994E-2</v>
      </c>
      <c r="H13" s="35">
        <v>1193</v>
      </c>
      <c r="I13" s="38">
        <v>0.219</v>
      </c>
      <c r="J13" s="35">
        <v>1388</v>
      </c>
      <c r="K13" s="38">
        <v>0.20599999999999999</v>
      </c>
      <c r="L13" s="35" t="s">
        <v>276</v>
      </c>
      <c r="M13" s="38" t="s">
        <v>846</v>
      </c>
      <c r="N13" s="35" t="s">
        <v>100</v>
      </c>
      <c r="O13" s="38" t="s">
        <v>101</v>
      </c>
      <c r="P13" s="35" t="s">
        <v>118</v>
      </c>
      <c r="Q13" s="38" t="s">
        <v>85</v>
      </c>
      <c r="R13" s="16"/>
      <c r="S13" s="16"/>
    </row>
    <row r="14" spans="1:19" ht="15" x14ac:dyDescent="0.25">
      <c r="A14" s="103"/>
      <c r="B14" s="107"/>
      <c r="C14" s="19" t="s">
        <v>76</v>
      </c>
      <c r="D14" s="35">
        <v>11388</v>
      </c>
      <c r="E14" s="36">
        <v>6.9000000000000006E-2</v>
      </c>
      <c r="F14" s="35">
        <v>7424</v>
      </c>
      <c r="G14" s="38">
        <v>8.5000000000000006E-2</v>
      </c>
      <c r="H14" s="35">
        <v>1406</v>
      </c>
      <c r="I14" s="38">
        <v>0.2</v>
      </c>
      <c r="J14" s="35">
        <v>1918</v>
      </c>
      <c r="K14" s="38">
        <v>0.17599999999999999</v>
      </c>
      <c r="L14" s="35" t="s">
        <v>457</v>
      </c>
      <c r="M14" s="38" t="s">
        <v>1094</v>
      </c>
      <c r="N14" s="35" t="s">
        <v>100</v>
      </c>
      <c r="O14" s="38" t="s">
        <v>101</v>
      </c>
      <c r="P14" s="35" t="s">
        <v>590</v>
      </c>
      <c r="Q14" s="38" t="s">
        <v>349</v>
      </c>
      <c r="R14" s="16"/>
      <c r="S14" s="16"/>
    </row>
    <row r="15" spans="1:19" ht="15" x14ac:dyDescent="0.25">
      <c r="A15" s="103"/>
      <c r="B15" s="107"/>
      <c r="C15" s="19" t="s">
        <v>47</v>
      </c>
      <c r="D15" s="35">
        <v>18153</v>
      </c>
      <c r="E15" s="36">
        <v>5.2999999999999999E-2</v>
      </c>
      <c r="F15" s="35">
        <v>12747</v>
      </c>
      <c r="G15" s="38">
        <v>6.4000000000000001E-2</v>
      </c>
      <c r="H15" s="35">
        <v>2007</v>
      </c>
      <c r="I15" s="38">
        <v>0.16500000000000001</v>
      </c>
      <c r="J15" s="35">
        <v>2390</v>
      </c>
      <c r="K15" s="38">
        <v>0.158</v>
      </c>
      <c r="L15" s="35" t="s">
        <v>1095</v>
      </c>
      <c r="M15" s="38" t="s">
        <v>700</v>
      </c>
      <c r="N15" s="35" t="s">
        <v>100</v>
      </c>
      <c r="O15" s="38" t="s">
        <v>101</v>
      </c>
      <c r="P15" s="35" t="s">
        <v>675</v>
      </c>
      <c r="Q15" s="38" t="s">
        <v>314</v>
      </c>
      <c r="R15" s="16"/>
      <c r="S15" s="16"/>
    </row>
    <row r="16" spans="1:19" ht="15" x14ac:dyDescent="0.25">
      <c r="A16" s="103"/>
      <c r="B16" s="107"/>
      <c r="C16" s="20" t="s">
        <v>48</v>
      </c>
      <c r="D16" s="35">
        <v>5440</v>
      </c>
      <c r="E16" s="36">
        <v>0.106</v>
      </c>
      <c r="F16" s="35">
        <v>2324</v>
      </c>
      <c r="G16" s="38">
        <v>0.16</v>
      </c>
      <c r="H16" s="35" t="s">
        <v>1091</v>
      </c>
      <c r="I16" s="38" t="s">
        <v>650</v>
      </c>
      <c r="J16" s="35">
        <v>2049</v>
      </c>
      <c r="K16" s="38">
        <v>0.17799999999999999</v>
      </c>
      <c r="L16" s="35" t="s">
        <v>868</v>
      </c>
      <c r="M16" s="38" t="s">
        <v>289</v>
      </c>
      <c r="N16" s="35" t="s">
        <v>100</v>
      </c>
      <c r="O16" s="38" t="s">
        <v>101</v>
      </c>
      <c r="P16" s="35" t="s">
        <v>1068</v>
      </c>
      <c r="Q16" s="38" t="s">
        <v>215</v>
      </c>
      <c r="R16" s="16"/>
      <c r="S16" s="16"/>
    </row>
    <row r="17" spans="1:19" ht="15" x14ac:dyDescent="0.25">
      <c r="A17" s="103"/>
      <c r="B17" s="107"/>
      <c r="C17" s="20" t="s">
        <v>49</v>
      </c>
      <c r="D17" s="35">
        <v>11276</v>
      </c>
      <c r="E17" s="36">
        <v>7.1999999999999995E-2</v>
      </c>
      <c r="F17" s="35">
        <v>7736</v>
      </c>
      <c r="G17" s="38">
        <v>8.5999999999999993E-2</v>
      </c>
      <c r="H17" s="35">
        <v>964</v>
      </c>
      <c r="I17" s="38">
        <v>0.247</v>
      </c>
      <c r="J17" s="35">
        <v>1348</v>
      </c>
      <c r="K17" s="38">
        <v>0.224</v>
      </c>
      <c r="L17" s="35">
        <v>1043</v>
      </c>
      <c r="M17" s="38">
        <v>0.25600000000000001</v>
      </c>
      <c r="N17" s="35" t="s">
        <v>100</v>
      </c>
      <c r="O17" s="38" t="s">
        <v>101</v>
      </c>
      <c r="P17" s="35" t="s">
        <v>683</v>
      </c>
      <c r="Q17" s="38" t="s">
        <v>1096</v>
      </c>
      <c r="R17" s="16"/>
      <c r="S17" s="16"/>
    </row>
    <row r="18" spans="1:19" ht="15" x14ac:dyDescent="0.25">
      <c r="A18" s="103"/>
      <c r="B18" s="107"/>
      <c r="C18" s="20" t="s">
        <v>50</v>
      </c>
      <c r="D18" s="35">
        <v>11142</v>
      </c>
      <c r="E18" s="36">
        <v>7.0000000000000007E-2</v>
      </c>
      <c r="F18" s="35">
        <v>5864</v>
      </c>
      <c r="G18" s="38">
        <v>9.5000000000000001E-2</v>
      </c>
      <c r="H18" s="35">
        <v>1350</v>
      </c>
      <c r="I18" s="38">
        <v>0.20100000000000001</v>
      </c>
      <c r="J18" s="35">
        <v>3401</v>
      </c>
      <c r="K18" s="38">
        <v>0.13600000000000001</v>
      </c>
      <c r="L18" s="35" t="s">
        <v>1001</v>
      </c>
      <c r="M18" s="38" t="s">
        <v>720</v>
      </c>
      <c r="N18" s="35" t="s">
        <v>100</v>
      </c>
      <c r="O18" s="38" t="s">
        <v>101</v>
      </c>
      <c r="P18" s="35" t="s">
        <v>306</v>
      </c>
      <c r="Q18" s="38" t="s">
        <v>1105</v>
      </c>
      <c r="R18" s="16"/>
      <c r="S18" s="16"/>
    </row>
    <row r="19" spans="1:19" ht="15" x14ac:dyDescent="0.25">
      <c r="A19" s="103"/>
      <c r="B19" s="107"/>
      <c r="C19" s="20" t="s">
        <v>51</v>
      </c>
      <c r="D19" s="35">
        <v>43154</v>
      </c>
      <c r="E19" s="36">
        <v>3.3000000000000002E-2</v>
      </c>
      <c r="F19" s="35">
        <v>29190</v>
      </c>
      <c r="G19" s="38">
        <v>4.1000000000000002E-2</v>
      </c>
      <c r="H19" s="35">
        <v>5797</v>
      </c>
      <c r="I19" s="38">
        <v>9.8000000000000004E-2</v>
      </c>
      <c r="J19" s="35">
        <v>5743</v>
      </c>
      <c r="K19" s="38">
        <v>0.10100000000000001</v>
      </c>
      <c r="L19" s="35" t="s">
        <v>1024</v>
      </c>
      <c r="M19" s="38" t="s">
        <v>999</v>
      </c>
      <c r="N19" s="35" t="s">
        <v>100</v>
      </c>
      <c r="O19" s="38" t="s">
        <v>101</v>
      </c>
      <c r="P19" s="35">
        <v>2214</v>
      </c>
      <c r="Q19" s="38">
        <v>0.16</v>
      </c>
      <c r="R19" s="16"/>
      <c r="S19" s="16"/>
    </row>
    <row r="20" spans="1:19" ht="15" x14ac:dyDescent="0.25">
      <c r="A20" s="103"/>
      <c r="B20" s="107"/>
      <c r="C20" s="20" t="s">
        <v>52</v>
      </c>
      <c r="D20" s="35">
        <v>2663</v>
      </c>
      <c r="E20" s="36">
        <v>0.152</v>
      </c>
      <c r="F20" s="35">
        <v>1270</v>
      </c>
      <c r="G20" s="38">
        <v>0.217</v>
      </c>
      <c r="H20" s="35" t="s">
        <v>202</v>
      </c>
      <c r="I20" s="38" t="s">
        <v>720</v>
      </c>
      <c r="J20" s="35">
        <v>912</v>
      </c>
      <c r="K20" s="38">
        <v>0.26800000000000002</v>
      </c>
      <c r="L20" s="35" t="s">
        <v>234</v>
      </c>
      <c r="M20" s="38" t="s">
        <v>1096</v>
      </c>
      <c r="N20" s="35" t="s">
        <v>100</v>
      </c>
      <c r="O20" s="38" t="s">
        <v>101</v>
      </c>
      <c r="P20" s="35" t="s">
        <v>284</v>
      </c>
      <c r="Q20" s="38" t="s">
        <v>1101</v>
      </c>
      <c r="R20" s="16"/>
      <c r="S20" s="16"/>
    </row>
    <row r="21" spans="1:19" ht="15" x14ac:dyDescent="0.25">
      <c r="A21" s="103"/>
      <c r="B21" s="107"/>
      <c r="C21" s="20" t="s">
        <v>53</v>
      </c>
      <c r="D21" s="35" t="s">
        <v>959</v>
      </c>
      <c r="E21" s="36" t="s">
        <v>354</v>
      </c>
      <c r="F21" s="35" t="s">
        <v>100</v>
      </c>
      <c r="G21" s="38" t="s">
        <v>101</v>
      </c>
      <c r="H21" s="35" t="s">
        <v>100</v>
      </c>
      <c r="I21" s="38" t="s">
        <v>101</v>
      </c>
      <c r="J21" s="35" t="s">
        <v>185</v>
      </c>
      <c r="K21" s="38" t="s">
        <v>298</v>
      </c>
      <c r="L21" s="35" t="s">
        <v>100</v>
      </c>
      <c r="M21" s="38" t="s">
        <v>101</v>
      </c>
      <c r="N21" s="35" t="s">
        <v>100</v>
      </c>
      <c r="O21" s="38" t="s">
        <v>101</v>
      </c>
      <c r="P21" s="35" t="s">
        <v>100</v>
      </c>
      <c r="Q21" s="38" t="s">
        <v>101</v>
      </c>
      <c r="R21" s="16"/>
      <c r="S21" s="16"/>
    </row>
    <row r="22" spans="1:19" ht="15" x14ac:dyDescent="0.25">
      <c r="A22" s="103"/>
      <c r="B22" s="107" t="s">
        <v>54</v>
      </c>
      <c r="C22" s="19" t="s">
        <v>55</v>
      </c>
      <c r="D22" s="35">
        <v>12866</v>
      </c>
      <c r="E22" s="36">
        <v>6.5000000000000002E-2</v>
      </c>
      <c r="F22" s="35">
        <v>8371</v>
      </c>
      <c r="G22" s="38">
        <v>8.1000000000000003E-2</v>
      </c>
      <c r="H22" s="35">
        <v>1268</v>
      </c>
      <c r="I22" s="38">
        <v>0.21</v>
      </c>
      <c r="J22" s="35">
        <v>2562</v>
      </c>
      <c r="K22" s="38">
        <v>0.154</v>
      </c>
      <c r="L22" s="35" t="s">
        <v>947</v>
      </c>
      <c r="M22" s="38" t="s">
        <v>117</v>
      </c>
      <c r="N22" s="35" t="s">
        <v>100</v>
      </c>
      <c r="O22" s="38" t="s">
        <v>101</v>
      </c>
      <c r="P22" s="35" t="s">
        <v>1106</v>
      </c>
      <c r="Q22" s="38" t="s">
        <v>1083</v>
      </c>
      <c r="R22" s="16"/>
      <c r="S22" s="16"/>
    </row>
    <row r="23" spans="1:19" ht="15" x14ac:dyDescent="0.25">
      <c r="A23" s="103"/>
      <c r="B23" s="107"/>
      <c r="C23" s="19" t="s">
        <v>56</v>
      </c>
      <c r="D23" s="35">
        <v>23941</v>
      </c>
      <c r="E23" s="36">
        <v>4.7E-2</v>
      </c>
      <c r="F23" s="35">
        <v>16341</v>
      </c>
      <c r="G23" s="38">
        <v>5.7000000000000002E-2</v>
      </c>
      <c r="H23" s="35">
        <v>2219</v>
      </c>
      <c r="I23" s="38">
        <v>0.16</v>
      </c>
      <c r="J23" s="35">
        <v>4416</v>
      </c>
      <c r="K23" s="38">
        <v>0.11899999999999999</v>
      </c>
      <c r="L23" s="35" t="s">
        <v>656</v>
      </c>
      <c r="M23" s="38" t="s">
        <v>148</v>
      </c>
      <c r="N23" s="35" t="s">
        <v>100</v>
      </c>
      <c r="O23" s="38" t="s">
        <v>101</v>
      </c>
      <c r="P23" s="35" t="s">
        <v>831</v>
      </c>
      <c r="Q23" s="38" t="s">
        <v>480</v>
      </c>
      <c r="R23" s="16"/>
      <c r="S23" s="16"/>
    </row>
    <row r="24" spans="1:19" ht="15" x14ac:dyDescent="0.25">
      <c r="A24" s="103"/>
      <c r="B24" s="107"/>
      <c r="C24" s="19" t="s">
        <v>57</v>
      </c>
      <c r="D24" s="35">
        <v>27004</v>
      </c>
      <c r="E24" s="36">
        <v>4.3999999999999997E-2</v>
      </c>
      <c r="F24" s="35">
        <v>18618</v>
      </c>
      <c r="G24" s="38">
        <v>5.2999999999999999E-2</v>
      </c>
      <c r="H24" s="35">
        <v>2532</v>
      </c>
      <c r="I24" s="38">
        <v>0.15</v>
      </c>
      <c r="J24" s="35">
        <v>4019</v>
      </c>
      <c r="K24" s="38">
        <v>0.124</v>
      </c>
      <c r="L24" s="35">
        <v>1028</v>
      </c>
      <c r="M24" s="38">
        <v>0.245</v>
      </c>
      <c r="N24" s="35" t="s">
        <v>100</v>
      </c>
      <c r="O24" s="38" t="s">
        <v>101</v>
      </c>
      <c r="P24" s="35" t="s">
        <v>1107</v>
      </c>
      <c r="Q24" s="38" t="s">
        <v>463</v>
      </c>
      <c r="R24" s="16"/>
      <c r="S24" s="16"/>
    </row>
    <row r="25" spans="1:19" ht="15" x14ac:dyDescent="0.25">
      <c r="A25" s="103"/>
      <c r="B25" s="107"/>
      <c r="C25" s="19" t="s">
        <v>58</v>
      </c>
      <c r="D25" s="35">
        <v>10813</v>
      </c>
      <c r="E25" s="36">
        <v>7.0999999999999994E-2</v>
      </c>
      <c r="F25" s="35">
        <v>7436</v>
      </c>
      <c r="G25" s="38">
        <v>8.5999999999999993E-2</v>
      </c>
      <c r="H25" s="35">
        <v>1182</v>
      </c>
      <c r="I25" s="38">
        <v>0.217</v>
      </c>
      <c r="J25" s="35">
        <v>1275</v>
      </c>
      <c r="K25" s="38">
        <v>0.222</v>
      </c>
      <c r="L25" s="35" t="s">
        <v>1097</v>
      </c>
      <c r="M25" s="38" t="s">
        <v>341</v>
      </c>
      <c r="N25" s="35" t="s">
        <v>100</v>
      </c>
      <c r="O25" s="38" t="s">
        <v>101</v>
      </c>
      <c r="P25" s="35" t="s">
        <v>162</v>
      </c>
      <c r="Q25" s="38" t="s">
        <v>700</v>
      </c>
      <c r="R25" s="16"/>
      <c r="S25" s="16"/>
    </row>
    <row r="26" spans="1:19" ht="15" x14ac:dyDescent="0.25">
      <c r="A26" s="103"/>
      <c r="B26" s="107"/>
      <c r="C26" s="19" t="s">
        <v>59</v>
      </c>
      <c r="D26" s="35">
        <v>20109</v>
      </c>
      <c r="E26" s="36">
        <v>5.0999999999999997E-2</v>
      </c>
      <c r="F26" s="35">
        <v>13312</v>
      </c>
      <c r="G26" s="38">
        <v>6.3E-2</v>
      </c>
      <c r="H26" s="35">
        <v>2257</v>
      </c>
      <c r="I26" s="38">
        <v>0.159</v>
      </c>
      <c r="J26" s="35">
        <v>2749</v>
      </c>
      <c r="K26" s="38">
        <v>0.15</v>
      </c>
      <c r="L26" s="35" t="s">
        <v>94</v>
      </c>
      <c r="M26" s="38" t="s">
        <v>1084</v>
      </c>
      <c r="N26" s="35" t="s">
        <v>100</v>
      </c>
      <c r="O26" s="38" t="s">
        <v>101</v>
      </c>
      <c r="P26" s="35">
        <v>919</v>
      </c>
      <c r="Q26" s="38">
        <v>0.252</v>
      </c>
      <c r="R26" s="16"/>
      <c r="S26" s="16"/>
    </row>
    <row r="27" spans="1:19" ht="15" x14ac:dyDescent="0.25">
      <c r="A27" s="103"/>
      <c r="B27" s="107"/>
      <c r="C27" s="19" t="s">
        <v>60</v>
      </c>
      <c r="D27" s="35">
        <v>4535</v>
      </c>
      <c r="E27" s="36">
        <v>0.113</v>
      </c>
      <c r="F27" s="35">
        <v>3920</v>
      </c>
      <c r="G27" s="38">
        <v>0.121</v>
      </c>
      <c r="H27" s="35" t="s">
        <v>1092</v>
      </c>
      <c r="I27" s="38" t="s">
        <v>265</v>
      </c>
      <c r="J27" s="35" t="s">
        <v>1093</v>
      </c>
      <c r="K27" s="38" t="s">
        <v>218</v>
      </c>
      <c r="L27" s="35" t="s">
        <v>100</v>
      </c>
      <c r="M27" s="38" t="s">
        <v>101</v>
      </c>
      <c r="N27" s="35" t="s">
        <v>100</v>
      </c>
      <c r="O27" s="38" t="s">
        <v>101</v>
      </c>
      <c r="P27" s="35" t="s">
        <v>952</v>
      </c>
      <c r="Q27" s="38" t="s">
        <v>318</v>
      </c>
      <c r="R27" s="16"/>
      <c r="S27" s="16"/>
    </row>
    <row r="28" spans="1:19" ht="15" x14ac:dyDescent="0.25">
      <c r="A28" s="103"/>
      <c r="B28" s="107"/>
      <c r="C28" s="19" t="s">
        <v>61</v>
      </c>
      <c r="D28" s="35">
        <v>19681</v>
      </c>
      <c r="E28" s="36">
        <v>5.2999999999999999E-2</v>
      </c>
      <c r="F28" s="35">
        <v>12299</v>
      </c>
      <c r="G28" s="38">
        <v>6.8000000000000005E-2</v>
      </c>
      <c r="H28" s="35">
        <v>1573</v>
      </c>
      <c r="I28" s="38">
        <v>0.193</v>
      </c>
      <c r="J28" s="35">
        <v>4203</v>
      </c>
      <c r="K28" s="38">
        <v>0.125</v>
      </c>
      <c r="L28" s="35">
        <v>1023</v>
      </c>
      <c r="M28" s="38">
        <v>0.25700000000000001</v>
      </c>
      <c r="N28" s="35" t="s">
        <v>100</v>
      </c>
      <c r="O28" s="38" t="s">
        <v>101</v>
      </c>
      <c r="P28" s="35" t="s">
        <v>308</v>
      </c>
      <c r="Q28" s="38" t="s">
        <v>129</v>
      </c>
      <c r="R28" s="16"/>
      <c r="S28" s="16"/>
    </row>
    <row r="29" spans="1:19" ht="15" x14ac:dyDescent="0.25">
      <c r="A29" s="103"/>
      <c r="B29" s="107"/>
      <c r="C29" s="19" t="s">
        <v>62</v>
      </c>
      <c r="D29" s="35">
        <v>6606</v>
      </c>
      <c r="E29" s="36">
        <v>9.5000000000000001E-2</v>
      </c>
      <c r="F29" s="35">
        <v>3405</v>
      </c>
      <c r="G29" s="38">
        <v>0.13100000000000001</v>
      </c>
      <c r="H29" s="35" t="s">
        <v>878</v>
      </c>
      <c r="I29" s="38" t="s">
        <v>450</v>
      </c>
      <c r="J29" s="35">
        <v>2264</v>
      </c>
      <c r="K29" s="38">
        <v>0.17100000000000001</v>
      </c>
      <c r="L29" s="35" t="s">
        <v>420</v>
      </c>
      <c r="M29" s="38" t="s">
        <v>216</v>
      </c>
      <c r="N29" s="35" t="s">
        <v>100</v>
      </c>
      <c r="O29" s="38" t="s">
        <v>101</v>
      </c>
      <c r="P29" s="35" t="s">
        <v>1108</v>
      </c>
      <c r="Q29" s="38" t="s">
        <v>109</v>
      </c>
      <c r="R29" s="16"/>
      <c r="S29" s="16"/>
    </row>
    <row r="30" spans="1:19" ht="15" x14ac:dyDescent="0.25">
      <c r="A30" s="103"/>
      <c r="B30" s="107"/>
      <c r="C30" s="19" t="s">
        <v>63</v>
      </c>
      <c r="D30" s="35">
        <v>7776</v>
      </c>
      <c r="E30" s="36">
        <v>8.6999999999999994E-2</v>
      </c>
      <c r="F30" s="35">
        <v>2795</v>
      </c>
      <c r="G30" s="38">
        <v>0.14199999999999999</v>
      </c>
      <c r="H30" s="35">
        <v>995</v>
      </c>
      <c r="I30" s="38">
        <v>0.24199999999999999</v>
      </c>
      <c r="J30" s="35">
        <v>3532</v>
      </c>
      <c r="K30" s="38">
        <v>0.13400000000000001</v>
      </c>
      <c r="L30" s="35" t="s">
        <v>270</v>
      </c>
      <c r="M30" s="38" t="s">
        <v>1098</v>
      </c>
      <c r="N30" s="35" t="s">
        <v>100</v>
      </c>
      <c r="O30" s="38" t="s">
        <v>101</v>
      </c>
      <c r="P30" s="35" t="s">
        <v>176</v>
      </c>
      <c r="Q30" s="38" t="s">
        <v>289</v>
      </c>
      <c r="R30" s="16"/>
      <c r="S30" s="16"/>
    </row>
    <row r="31" spans="1:19" ht="15" x14ac:dyDescent="0.25">
      <c r="A31" s="103"/>
      <c r="B31" s="107"/>
      <c r="C31" s="19" t="s">
        <v>64</v>
      </c>
      <c r="D31" s="35">
        <v>73675</v>
      </c>
      <c r="E31" s="36">
        <v>2.3E-2</v>
      </c>
      <c r="F31" s="35">
        <v>46384</v>
      </c>
      <c r="G31" s="38">
        <v>3.1E-2</v>
      </c>
      <c r="H31" s="35">
        <v>8977</v>
      </c>
      <c r="I31" s="38">
        <v>7.8E-2</v>
      </c>
      <c r="J31" s="35">
        <v>13452</v>
      </c>
      <c r="K31" s="38">
        <v>6.7000000000000004E-2</v>
      </c>
      <c r="L31" s="35">
        <v>1894</v>
      </c>
      <c r="M31" s="38">
        <v>0.186</v>
      </c>
      <c r="N31" s="35" t="s">
        <v>100</v>
      </c>
      <c r="O31" s="38" t="s">
        <v>101</v>
      </c>
      <c r="P31" s="35">
        <v>2900</v>
      </c>
      <c r="Q31" s="38">
        <v>0.14000000000000001</v>
      </c>
      <c r="R31" s="16"/>
      <c r="S31" s="16"/>
    </row>
    <row r="32" spans="1:19" ht="15" x14ac:dyDescent="0.25">
      <c r="A32" s="103"/>
      <c r="B32" s="108"/>
      <c r="C32" s="21" t="s">
        <v>65</v>
      </c>
      <c r="D32" s="35">
        <v>6967</v>
      </c>
      <c r="E32" s="36">
        <v>9.0999999999999998E-2</v>
      </c>
      <c r="F32" s="35">
        <v>3375</v>
      </c>
      <c r="G32" s="38">
        <v>0.129</v>
      </c>
      <c r="H32" s="35" t="s">
        <v>898</v>
      </c>
      <c r="I32" s="38" t="s">
        <v>616</v>
      </c>
      <c r="J32" s="35">
        <v>2223</v>
      </c>
      <c r="K32" s="38">
        <v>0.17100000000000001</v>
      </c>
      <c r="L32" s="35" t="s">
        <v>1099</v>
      </c>
      <c r="M32" s="38" t="s">
        <v>273</v>
      </c>
      <c r="N32" s="35" t="s">
        <v>100</v>
      </c>
      <c r="O32" s="38" t="s">
        <v>101</v>
      </c>
      <c r="P32" s="35" t="s">
        <v>90</v>
      </c>
      <c r="Q32" s="38" t="s">
        <v>874</v>
      </c>
      <c r="R32" s="16"/>
      <c r="S32" s="16"/>
    </row>
    <row r="33" spans="1:19" ht="15" x14ac:dyDescent="0.25">
      <c r="A33" s="103"/>
      <c r="B33" s="103" t="s">
        <v>66</v>
      </c>
      <c r="C33" s="20" t="s">
        <v>67</v>
      </c>
      <c r="D33" s="35">
        <v>52786</v>
      </c>
      <c r="E33" s="36">
        <v>2.9000000000000001E-2</v>
      </c>
      <c r="F33" s="35">
        <v>27811</v>
      </c>
      <c r="G33" s="38">
        <v>4.2000000000000003E-2</v>
      </c>
      <c r="H33" s="35">
        <v>5684</v>
      </c>
      <c r="I33" s="38">
        <v>9.9000000000000005E-2</v>
      </c>
      <c r="J33" s="35">
        <v>14655</v>
      </c>
      <c r="K33" s="38">
        <v>6.4000000000000001E-2</v>
      </c>
      <c r="L33" s="35">
        <v>2289</v>
      </c>
      <c r="M33" s="38">
        <v>0.17</v>
      </c>
      <c r="N33" s="35" t="s">
        <v>710</v>
      </c>
      <c r="O33" s="38" t="s">
        <v>123</v>
      </c>
      <c r="P33" s="35">
        <v>2242</v>
      </c>
      <c r="Q33" s="38">
        <v>0.161</v>
      </c>
      <c r="R33" s="16"/>
      <c r="S33" s="16"/>
    </row>
    <row r="34" spans="1:19" ht="15" x14ac:dyDescent="0.25">
      <c r="A34" s="103"/>
      <c r="B34" s="103"/>
      <c r="C34" s="20" t="s">
        <v>68</v>
      </c>
      <c r="D34" s="35">
        <v>111154</v>
      </c>
      <c r="E34" s="36">
        <v>1.6E-2</v>
      </c>
      <c r="F34" s="35">
        <v>78079</v>
      </c>
      <c r="G34" s="38">
        <v>2.1999999999999999E-2</v>
      </c>
      <c r="H34" s="35">
        <v>11444</v>
      </c>
      <c r="I34" s="38">
        <v>6.9000000000000006E-2</v>
      </c>
      <c r="J34" s="35">
        <v>14477</v>
      </c>
      <c r="K34" s="38">
        <v>6.4000000000000001E-2</v>
      </c>
      <c r="L34" s="35">
        <v>3571</v>
      </c>
      <c r="M34" s="38">
        <v>0.13300000000000001</v>
      </c>
      <c r="N34" s="35" t="s">
        <v>1100</v>
      </c>
      <c r="O34" s="38" t="s">
        <v>1101</v>
      </c>
      <c r="P34" s="35">
        <v>3477</v>
      </c>
      <c r="Q34" s="38">
        <v>0.128</v>
      </c>
      <c r="R34" s="16"/>
      <c r="S34" s="16"/>
    </row>
    <row r="35" spans="1:19" ht="15" x14ac:dyDescent="0.25">
      <c r="A35" s="103"/>
      <c r="B35" s="103"/>
      <c r="C35" s="20" t="s">
        <v>69</v>
      </c>
      <c r="D35" s="35">
        <v>46822</v>
      </c>
      <c r="E35" s="36">
        <v>3.1E-2</v>
      </c>
      <c r="F35" s="35">
        <v>29769</v>
      </c>
      <c r="G35" s="38">
        <v>4.1000000000000002E-2</v>
      </c>
      <c r="H35" s="35">
        <v>4868</v>
      </c>
      <c r="I35" s="38">
        <v>0.107</v>
      </c>
      <c r="J35" s="35">
        <v>9971</v>
      </c>
      <c r="K35" s="38">
        <v>7.8E-2</v>
      </c>
      <c r="L35" s="35">
        <v>961</v>
      </c>
      <c r="M35" s="38">
        <v>0.25900000000000001</v>
      </c>
      <c r="N35" s="35" t="s">
        <v>100</v>
      </c>
      <c r="O35" s="38" t="s">
        <v>101</v>
      </c>
      <c r="P35" s="35">
        <v>1237</v>
      </c>
      <c r="Q35" s="38">
        <v>0.216</v>
      </c>
      <c r="R35" s="16"/>
      <c r="S35" s="16"/>
    </row>
    <row r="36" spans="1:19" ht="15" x14ac:dyDescent="0.25">
      <c r="A36" s="103"/>
      <c r="B36" s="103"/>
      <c r="C36" s="20" t="s">
        <v>70</v>
      </c>
      <c r="D36" s="35">
        <v>3212</v>
      </c>
      <c r="E36" s="36">
        <v>0.13900000000000001</v>
      </c>
      <c r="F36" s="35" t="s">
        <v>1090</v>
      </c>
      <c r="G36" s="38" t="s">
        <v>314</v>
      </c>
      <c r="H36" s="35" t="s">
        <v>658</v>
      </c>
      <c r="I36" s="38" t="s">
        <v>1078</v>
      </c>
      <c r="J36" s="35">
        <v>1886</v>
      </c>
      <c r="K36" s="38">
        <v>0.186</v>
      </c>
      <c r="L36" s="35" t="s">
        <v>100</v>
      </c>
      <c r="M36" s="38" t="s">
        <v>101</v>
      </c>
      <c r="N36" s="35" t="s">
        <v>100</v>
      </c>
      <c r="O36" s="38" t="s">
        <v>101</v>
      </c>
      <c r="P36" s="35" t="s">
        <v>648</v>
      </c>
      <c r="Q36" s="38" t="s">
        <v>720</v>
      </c>
      <c r="R36" s="16"/>
      <c r="S36" s="16"/>
    </row>
    <row r="37" spans="1:19" ht="15" x14ac:dyDescent="0.25">
      <c r="A37" s="22"/>
      <c r="B37" s="23"/>
      <c r="C37" s="22"/>
      <c r="D37" s="24"/>
      <c r="E37" s="25"/>
      <c r="F37" s="26"/>
      <c r="G37" s="27"/>
      <c r="H37" s="26"/>
      <c r="I37" s="27"/>
      <c r="J37" s="26"/>
      <c r="K37" s="27"/>
      <c r="L37" s="26"/>
      <c r="M37" s="27"/>
      <c r="N37" s="26"/>
      <c r="O37" s="27"/>
      <c r="P37" s="26"/>
      <c r="Q37" s="27"/>
      <c r="R37" s="16"/>
      <c r="S37" s="16"/>
    </row>
    <row r="38" spans="1:19" x14ac:dyDescent="0.2">
      <c r="A38" s="28" t="s">
        <v>8</v>
      </c>
      <c r="B38" s="16"/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</row>
    <row r="39" spans="1:19" x14ac:dyDescent="0.2">
      <c r="A39" s="28" t="s">
        <v>36</v>
      </c>
      <c r="B39" s="16"/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6"/>
      <c r="P39" s="16"/>
      <c r="Q39" s="16"/>
      <c r="R39" s="16"/>
      <c r="S39" s="16"/>
    </row>
    <row r="40" spans="1:19" x14ac:dyDescent="0.2">
      <c r="A40" s="28" t="s">
        <v>6</v>
      </c>
      <c r="B40" s="16"/>
      <c r="C40" s="16"/>
      <c r="D40" s="16"/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16"/>
      <c r="P40" s="16"/>
      <c r="Q40" s="16"/>
      <c r="R40" s="16"/>
      <c r="S40" s="16"/>
    </row>
    <row r="41" spans="1:19" x14ac:dyDescent="0.2">
      <c r="A41" s="28" t="s">
        <v>2</v>
      </c>
      <c r="B41" s="16"/>
      <c r="C41" s="16"/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16"/>
      <c r="O41" s="16"/>
      <c r="P41" s="16"/>
      <c r="Q41" s="16"/>
      <c r="R41" s="16"/>
      <c r="S41" s="16"/>
    </row>
    <row r="42" spans="1:19" x14ac:dyDescent="0.2">
      <c r="A42" s="28" t="s">
        <v>7</v>
      </c>
      <c r="B42" s="16"/>
      <c r="C42" s="16"/>
      <c r="D42" s="16"/>
      <c r="E42" s="16"/>
      <c r="F42" s="16"/>
      <c r="G42" s="16"/>
      <c r="H42" s="16"/>
      <c r="I42" s="16"/>
      <c r="J42" s="16"/>
      <c r="K42" s="16"/>
      <c r="L42" s="16"/>
      <c r="M42" s="16"/>
      <c r="N42" s="16"/>
      <c r="O42" s="16"/>
      <c r="P42" s="16"/>
      <c r="Q42" s="16"/>
      <c r="R42" s="16"/>
      <c r="S42" s="16"/>
    </row>
    <row r="43" spans="1:19" x14ac:dyDescent="0.2">
      <c r="A43" s="28" t="s">
        <v>37</v>
      </c>
      <c r="B43" s="16"/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  <c r="P43" s="16"/>
      <c r="Q43" s="16"/>
      <c r="R43" s="16"/>
      <c r="S43" s="16"/>
    </row>
    <row r="44" spans="1:19" x14ac:dyDescent="0.2">
      <c r="A44" s="28" t="s">
        <v>3</v>
      </c>
      <c r="B44" s="16"/>
      <c r="C44" s="16"/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16"/>
      <c r="P44" s="16"/>
      <c r="Q44" s="16"/>
      <c r="R44" s="16"/>
      <c r="S44" s="16"/>
    </row>
    <row r="45" spans="1:19" x14ac:dyDescent="0.2">
      <c r="A45" s="16"/>
      <c r="B45" s="16"/>
      <c r="C45" s="16"/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6"/>
      <c r="O45" s="16"/>
      <c r="P45" s="16"/>
      <c r="Q45" s="16"/>
      <c r="R45" s="16"/>
      <c r="S45" s="16"/>
    </row>
    <row r="46" spans="1:19" x14ac:dyDescent="0.2">
      <c r="A46" s="16"/>
      <c r="B46" s="16"/>
      <c r="C46" s="16"/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16"/>
      <c r="P46" s="16"/>
      <c r="Q46" s="16"/>
      <c r="R46" s="16"/>
      <c r="S46" s="16"/>
    </row>
    <row r="47" spans="1:19" x14ac:dyDescent="0.2">
      <c r="A47" s="16"/>
      <c r="B47" s="16"/>
      <c r="C47" s="16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  <c r="P47" s="16"/>
      <c r="Q47" s="16"/>
      <c r="R47" s="16"/>
      <c r="S47" s="16"/>
    </row>
    <row r="48" spans="1:19" x14ac:dyDescent="0.2">
      <c r="A48" s="16"/>
      <c r="B48" s="16"/>
      <c r="C48" s="16"/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  <c r="P48" s="16"/>
      <c r="Q48" s="16"/>
      <c r="R48" s="16"/>
      <c r="S48" s="16"/>
    </row>
    <row r="49" spans="1:19" x14ac:dyDescent="0.2">
      <c r="A49" s="16"/>
      <c r="B49" s="16"/>
      <c r="C49" s="16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  <c r="P49" s="16"/>
      <c r="Q49" s="16"/>
      <c r="R49" s="16"/>
      <c r="S49" s="16"/>
    </row>
    <row r="50" spans="1:19" x14ac:dyDescent="0.2">
      <c r="A50" s="16"/>
      <c r="B50" s="16"/>
      <c r="C50" s="16"/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6"/>
      <c r="P50" s="16"/>
      <c r="Q50" s="16"/>
      <c r="R50" s="16"/>
      <c r="S50" s="16"/>
    </row>
    <row r="51" spans="1:19" x14ac:dyDescent="0.2">
      <c r="A51" s="16"/>
      <c r="B51" s="16"/>
      <c r="C51" s="16"/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16"/>
      <c r="P51" s="16"/>
      <c r="Q51" s="16"/>
      <c r="R51" s="16"/>
      <c r="S51" s="16"/>
    </row>
    <row r="52" spans="1:19" x14ac:dyDescent="0.2">
      <c r="A52" s="16"/>
      <c r="B52" s="16"/>
      <c r="C52" s="16"/>
      <c r="D52" s="16"/>
      <c r="E52" s="16"/>
      <c r="F52" s="16"/>
      <c r="G52" s="16"/>
      <c r="H52" s="16"/>
      <c r="I52" s="16"/>
      <c r="J52" s="16"/>
      <c r="K52" s="16"/>
      <c r="L52" s="16"/>
      <c r="M52" s="16"/>
      <c r="N52" s="16"/>
      <c r="O52" s="16"/>
      <c r="P52" s="16"/>
      <c r="Q52" s="16"/>
      <c r="R52" s="16"/>
      <c r="S52" s="16"/>
    </row>
    <row r="53" spans="1:19" x14ac:dyDescent="0.2">
      <c r="A53" s="16"/>
      <c r="B53" s="16"/>
      <c r="C53" s="16"/>
      <c r="D53" s="16"/>
      <c r="E53" s="16"/>
      <c r="F53" s="16"/>
      <c r="G53" s="16"/>
      <c r="H53" s="16"/>
      <c r="I53" s="16"/>
      <c r="J53" s="16"/>
      <c r="K53" s="16"/>
      <c r="L53" s="16"/>
      <c r="M53" s="16"/>
      <c r="N53" s="16"/>
      <c r="O53" s="16"/>
      <c r="P53" s="16"/>
      <c r="Q53" s="16"/>
      <c r="R53" s="16"/>
      <c r="S53" s="16"/>
    </row>
  </sheetData>
  <mergeCells count="15">
    <mergeCell ref="N3:O3"/>
    <mergeCell ref="P3:Q3"/>
    <mergeCell ref="A3:C4"/>
    <mergeCell ref="D3:E3"/>
    <mergeCell ref="F3:G3"/>
    <mergeCell ref="H3:I3"/>
    <mergeCell ref="J3:K3"/>
    <mergeCell ref="L3:M3"/>
    <mergeCell ref="B33:B36"/>
    <mergeCell ref="A5:A36"/>
    <mergeCell ref="B5:C5"/>
    <mergeCell ref="B6:B7"/>
    <mergeCell ref="B8:B11"/>
    <mergeCell ref="B12:B21"/>
    <mergeCell ref="B22:B32"/>
  </mergeCells>
  <pageMargins left="0.78740157499999996" right="0.78740157499999996" top="0.984251969" bottom="0.984251969" header="0.5" footer="0.5"/>
  <pageSetup paperSize="9" orientation="portrait" horizontalDpi="4294967292" verticalDpi="4294967292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S53"/>
  <sheetViews>
    <sheetView zoomScaleNormal="100" workbookViewId="0">
      <pane xSplit="3" ySplit="4" topLeftCell="D5" activePane="bottomRight" state="frozen"/>
      <selection activeCell="D5" sqref="D5"/>
      <selection pane="topRight" activeCell="D5" sqref="D5"/>
      <selection pane="bottomLeft" activeCell="D5" sqref="D5"/>
      <selection pane="bottomRight" activeCell="D5" sqref="D5"/>
    </sheetView>
  </sheetViews>
  <sheetFormatPr baseColWidth="10" defaultRowHeight="14.25" x14ac:dyDescent="0.2"/>
  <cols>
    <col min="1" max="1" width="10.625" customWidth="1"/>
    <col min="2" max="2" width="14" customWidth="1"/>
    <col min="3" max="3" width="34.75" bestFit="1" customWidth="1"/>
    <col min="4" max="17" width="8.75" customWidth="1"/>
    <col min="18" max="18" width="1.25" customWidth="1"/>
  </cols>
  <sheetData>
    <row r="1" spans="1:19" x14ac:dyDescent="0.2">
      <c r="A1" s="13" t="s">
        <v>39</v>
      </c>
      <c r="B1" s="2"/>
      <c r="C1" s="2"/>
      <c r="D1" s="4"/>
      <c r="E1" s="4"/>
      <c r="F1" s="4"/>
      <c r="G1" s="4"/>
      <c r="H1" s="4"/>
      <c r="I1" s="4"/>
      <c r="J1" s="16"/>
      <c r="K1" s="16"/>
      <c r="L1" s="16"/>
      <c r="M1" s="16"/>
      <c r="N1" s="16"/>
      <c r="O1" s="16"/>
      <c r="P1" s="16"/>
      <c r="Q1" s="9" t="s">
        <v>38</v>
      </c>
      <c r="R1" s="16"/>
      <c r="S1" s="16"/>
    </row>
    <row r="2" spans="1:19" x14ac:dyDescent="0.2">
      <c r="A2" s="1"/>
      <c r="B2" s="1"/>
      <c r="C2" s="1"/>
      <c r="D2" s="5"/>
      <c r="E2" s="5"/>
      <c r="F2" s="5"/>
      <c r="G2" s="5"/>
      <c r="H2" s="5"/>
      <c r="I2" s="5"/>
      <c r="J2" s="16"/>
      <c r="K2" s="16"/>
      <c r="L2" s="16"/>
      <c r="M2" s="16"/>
      <c r="N2" s="16"/>
      <c r="O2" s="16"/>
      <c r="P2" s="16"/>
      <c r="R2" s="16"/>
      <c r="S2" s="16"/>
    </row>
    <row r="3" spans="1:19" ht="27" customHeight="1" x14ac:dyDescent="0.2">
      <c r="A3" s="109" t="s">
        <v>40</v>
      </c>
      <c r="B3" s="110"/>
      <c r="C3" s="111"/>
      <c r="D3" s="99" t="s">
        <v>0</v>
      </c>
      <c r="E3" s="100"/>
      <c r="F3" s="99" t="s">
        <v>77</v>
      </c>
      <c r="G3" s="100"/>
      <c r="H3" s="99" t="s">
        <v>78</v>
      </c>
      <c r="I3" s="100"/>
      <c r="J3" s="99" t="s">
        <v>79</v>
      </c>
      <c r="K3" s="100"/>
      <c r="L3" s="99" t="s">
        <v>80</v>
      </c>
      <c r="M3" s="100"/>
      <c r="N3" s="99" t="s">
        <v>81</v>
      </c>
      <c r="O3" s="100"/>
      <c r="P3" s="99" t="s">
        <v>4</v>
      </c>
      <c r="Q3" s="100"/>
      <c r="R3" s="16"/>
      <c r="S3" s="16"/>
    </row>
    <row r="4" spans="1:19" ht="39" customHeight="1" x14ac:dyDescent="0.2">
      <c r="A4" s="112"/>
      <c r="B4" s="113"/>
      <c r="C4" s="114"/>
      <c r="D4" s="17" t="s">
        <v>1</v>
      </c>
      <c r="E4" s="17" t="s">
        <v>5</v>
      </c>
      <c r="F4" s="17" t="s">
        <v>1</v>
      </c>
      <c r="G4" s="17" t="s">
        <v>5</v>
      </c>
      <c r="H4" s="17" t="s">
        <v>1</v>
      </c>
      <c r="I4" s="17" t="s">
        <v>5</v>
      </c>
      <c r="J4" s="17" t="s">
        <v>1</v>
      </c>
      <c r="K4" s="17" t="s">
        <v>5</v>
      </c>
      <c r="L4" s="17" t="s">
        <v>1</v>
      </c>
      <c r="M4" s="17" t="s">
        <v>5</v>
      </c>
      <c r="N4" s="17" t="s">
        <v>1</v>
      </c>
      <c r="O4" s="17" t="s">
        <v>5</v>
      </c>
      <c r="P4" s="17" t="s">
        <v>1</v>
      </c>
      <c r="Q4" s="17" t="s">
        <v>5</v>
      </c>
      <c r="R4" s="16"/>
      <c r="S4" s="16"/>
    </row>
    <row r="5" spans="1:19" ht="12.95" customHeight="1" x14ac:dyDescent="0.25">
      <c r="A5" s="103" t="s">
        <v>30</v>
      </c>
      <c r="B5" s="104" t="s">
        <v>0</v>
      </c>
      <c r="C5" s="105"/>
      <c r="D5" s="33">
        <v>288728</v>
      </c>
      <c r="E5" s="34">
        <v>1E-3</v>
      </c>
      <c r="F5" s="33">
        <v>145341</v>
      </c>
      <c r="G5" s="37">
        <v>1.4E-2</v>
      </c>
      <c r="H5" s="33">
        <v>58437</v>
      </c>
      <c r="I5" s="37">
        <v>2.8000000000000001E-2</v>
      </c>
      <c r="J5" s="33">
        <v>68748</v>
      </c>
      <c r="K5" s="37">
        <v>2.7E-2</v>
      </c>
      <c r="L5" s="33">
        <v>7834</v>
      </c>
      <c r="M5" s="37">
        <v>8.6999999999999994E-2</v>
      </c>
      <c r="N5" s="33" t="s">
        <v>120</v>
      </c>
      <c r="O5" s="37" t="s">
        <v>121</v>
      </c>
      <c r="P5" s="33">
        <v>8115</v>
      </c>
      <c r="Q5" s="37">
        <v>8.3000000000000004E-2</v>
      </c>
      <c r="R5" s="16"/>
      <c r="S5" s="16"/>
    </row>
    <row r="6" spans="1:19" ht="12.95" customHeight="1" x14ac:dyDescent="0.25">
      <c r="A6" s="103"/>
      <c r="B6" s="106" t="s">
        <v>41</v>
      </c>
      <c r="C6" s="18" t="s">
        <v>42</v>
      </c>
      <c r="D6" s="35">
        <v>139632</v>
      </c>
      <c r="E6" s="36">
        <v>1.4999999999999999E-2</v>
      </c>
      <c r="F6" s="35">
        <v>69612</v>
      </c>
      <c r="G6" s="38">
        <v>2.5000000000000001E-2</v>
      </c>
      <c r="H6" s="35">
        <v>24733</v>
      </c>
      <c r="I6" s="38">
        <v>4.5999999999999999E-2</v>
      </c>
      <c r="J6" s="35">
        <v>36514</v>
      </c>
      <c r="K6" s="38">
        <v>3.9E-2</v>
      </c>
      <c r="L6" s="35">
        <v>4586</v>
      </c>
      <c r="M6" s="38">
        <v>0.115</v>
      </c>
      <c r="N6" s="35" t="s">
        <v>1125</v>
      </c>
      <c r="O6" s="38" t="s">
        <v>1103</v>
      </c>
      <c r="P6" s="35">
        <v>4068</v>
      </c>
      <c r="Q6" s="38">
        <v>0.11899999999999999</v>
      </c>
      <c r="R6" s="16"/>
      <c r="S6" s="16"/>
    </row>
    <row r="7" spans="1:19" ht="15" x14ac:dyDescent="0.25">
      <c r="A7" s="103"/>
      <c r="B7" s="106"/>
      <c r="C7" s="18" t="s">
        <v>43</v>
      </c>
      <c r="D7" s="35">
        <v>149096</v>
      </c>
      <c r="E7" s="36">
        <v>1.4E-2</v>
      </c>
      <c r="F7" s="35">
        <v>75729</v>
      </c>
      <c r="G7" s="38">
        <v>2.3E-2</v>
      </c>
      <c r="H7" s="35">
        <v>33705</v>
      </c>
      <c r="I7" s="38">
        <v>3.7999999999999999E-2</v>
      </c>
      <c r="J7" s="35">
        <v>32234</v>
      </c>
      <c r="K7" s="38">
        <v>4.2000000000000003E-2</v>
      </c>
      <c r="L7" s="35">
        <v>3248</v>
      </c>
      <c r="M7" s="38">
        <v>0.13600000000000001</v>
      </c>
      <c r="N7" s="35" t="s">
        <v>683</v>
      </c>
      <c r="O7" s="38" t="s">
        <v>1126</v>
      </c>
      <c r="P7" s="35">
        <v>4047</v>
      </c>
      <c r="Q7" s="38">
        <v>0.11700000000000001</v>
      </c>
      <c r="R7" s="16"/>
      <c r="S7" s="16"/>
    </row>
    <row r="8" spans="1:19" ht="15" x14ac:dyDescent="0.25">
      <c r="A8" s="103"/>
      <c r="B8" s="106" t="s">
        <v>44</v>
      </c>
      <c r="C8" s="18" t="s">
        <v>71</v>
      </c>
      <c r="D8" s="35">
        <v>34844</v>
      </c>
      <c r="E8" s="36">
        <v>3.9E-2</v>
      </c>
      <c r="F8" s="35">
        <v>20602</v>
      </c>
      <c r="G8" s="38">
        <v>5.0999999999999997E-2</v>
      </c>
      <c r="H8" s="35">
        <v>6535</v>
      </c>
      <c r="I8" s="38">
        <v>9.1999999999999998E-2</v>
      </c>
      <c r="J8" s="35">
        <v>4814</v>
      </c>
      <c r="K8" s="38">
        <v>0.123</v>
      </c>
      <c r="L8" s="35">
        <v>2323</v>
      </c>
      <c r="M8" s="38">
        <v>0.16400000000000001</v>
      </c>
      <c r="N8" s="35" t="s">
        <v>100</v>
      </c>
      <c r="O8" s="38" t="s">
        <v>101</v>
      </c>
      <c r="P8" s="35" t="s">
        <v>1225</v>
      </c>
      <c r="Q8" s="38" t="s">
        <v>493</v>
      </c>
      <c r="R8" s="16"/>
      <c r="S8" s="16"/>
    </row>
    <row r="9" spans="1:19" ht="15" x14ac:dyDescent="0.25">
      <c r="A9" s="103"/>
      <c r="B9" s="106"/>
      <c r="C9" s="18" t="s">
        <v>72</v>
      </c>
      <c r="D9" s="35">
        <v>88352</v>
      </c>
      <c r="E9" s="36">
        <v>2.1999999999999999E-2</v>
      </c>
      <c r="F9" s="35">
        <v>39932</v>
      </c>
      <c r="G9" s="38">
        <v>3.5000000000000003E-2</v>
      </c>
      <c r="H9" s="35">
        <v>15991</v>
      </c>
      <c r="I9" s="38">
        <v>5.8000000000000003E-2</v>
      </c>
      <c r="J9" s="35">
        <v>27097</v>
      </c>
      <c r="K9" s="38">
        <v>4.7E-2</v>
      </c>
      <c r="L9" s="35">
        <v>3777</v>
      </c>
      <c r="M9" s="38">
        <v>0.126</v>
      </c>
      <c r="N9" s="35" t="s">
        <v>1286</v>
      </c>
      <c r="O9" s="38" t="s">
        <v>718</v>
      </c>
      <c r="P9" s="35">
        <v>1470</v>
      </c>
      <c r="Q9" s="38">
        <v>0.19900000000000001</v>
      </c>
      <c r="R9" s="16"/>
      <c r="S9" s="16"/>
    </row>
    <row r="10" spans="1:19" ht="15" x14ac:dyDescent="0.25">
      <c r="A10" s="103"/>
      <c r="B10" s="106"/>
      <c r="C10" s="18" t="s">
        <v>73</v>
      </c>
      <c r="D10" s="35">
        <v>97053</v>
      </c>
      <c r="E10" s="36">
        <v>0.02</v>
      </c>
      <c r="F10" s="35">
        <v>47282</v>
      </c>
      <c r="G10" s="38">
        <v>3.1E-2</v>
      </c>
      <c r="H10" s="35">
        <v>21769</v>
      </c>
      <c r="I10" s="38">
        <v>4.8000000000000001E-2</v>
      </c>
      <c r="J10" s="35">
        <v>23603</v>
      </c>
      <c r="K10" s="38">
        <v>4.9000000000000002E-2</v>
      </c>
      <c r="L10" s="35">
        <v>1495</v>
      </c>
      <c r="M10" s="38">
        <v>0.19900000000000001</v>
      </c>
      <c r="N10" s="35" t="s">
        <v>100</v>
      </c>
      <c r="O10" s="38" t="s">
        <v>101</v>
      </c>
      <c r="P10" s="35">
        <v>2857</v>
      </c>
      <c r="Q10" s="38">
        <v>0.13900000000000001</v>
      </c>
      <c r="R10" s="16"/>
      <c r="S10" s="16"/>
    </row>
    <row r="11" spans="1:19" ht="15" x14ac:dyDescent="0.25">
      <c r="A11" s="103"/>
      <c r="B11" s="106"/>
      <c r="C11" s="18" t="s">
        <v>45</v>
      </c>
      <c r="D11" s="35">
        <v>68479</v>
      </c>
      <c r="E11" s="36">
        <v>2.5000000000000001E-2</v>
      </c>
      <c r="F11" s="35">
        <v>37525</v>
      </c>
      <c r="G11" s="38">
        <v>3.5999999999999997E-2</v>
      </c>
      <c r="H11" s="35">
        <v>14142</v>
      </c>
      <c r="I11" s="38">
        <v>6.0999999999999999E-2</v>
      </c>
      <c r="J11" s="35">
        <v>13234</v>
      </c>
      <c r="K11" s="38">
        <v>6.5000000000000002E-2</v>
      </c>
      <c r="L11" s="35" t="s">
        <v>384</v>
      </c>
      <c r="M11" s="38" t="s">
        <v>121</v>
      </c>
      <c r="N11" s="35" t="s">
        <v>100</v>
      </c>
      <c r="O11" s="38" t="s">
        <v>101</v>
      </c>
      <c r="P11" s="35">
        <v>3291</v>
      </c>
      <c r="Q11" s="38">
        <v>0.13100000000000001</v>
      </c>
      <c r="R11" s="16"/>
      <c r="S11" s="16"/>
    </row>
    <row r="12" spans="1:19" ht="15" x14ac:dyDescent="0.25">
      <c r="A12" s="103"/>
      <c r="B12" s="107" t="s">
        <v>46</v>
      </c>
      <c r="C12" s="20" t="s">
        <v>74</v>
      </c>
      <c r="D12" s="35">
        <v>109211</v>
      </c>
      <c r="E12" s="36">
        <v>1.7999999999999999E-2</v>
      </c>
      <c r="F12" s="35">
        <v>52464</v>
      </c>
      <c r="G12" s="38">
        <v>0.03</v>
      </c>
      <c r="H12" s="35">
        <v>22158</v>
      </c>
      <c r="I12" s="38">
        <v>4.9000000000000002E-2</v>
      </c>
      <c r="J12" s="35">
        <v>28293</v>
      </c>
      <c r="K12" s="38">
        <v>4.4999999999999998E-2</v>
      </c>
      <c r="L12" s="35">
        <v>4008</v>
      </c>
      <c r="M12" s="38">
        <v>0.123</v>
      </c>
      <c r="N12" s="35" t="s">
        <v>1123</v>
      </c>
      <c r="O12" s="38" t="s">
        <v>125</v>
      </c>
      <c r="P12" s="35">
        <v>2169</v>
      </c>
      <c r="Q12" s="38">
        <v>0.16200000000000001</v>
      </c>
      <c r="R12" s="16"/>
      <c r="S12" s="16"/>
    </row>
    <row r="13" spans="1:19" ht="15" x14ac:dyDescent="0.25">
      <c r="A13" s="103"/>
      <c r="B13" s="107"/>
      <c r="C13" s="19" t="s">
        <v>75</v>
      </c>
      <c r="D13" s="35">
        <v>11058</v>
      </c>
      <c r="E13" s="36">
        <v>7.0999999999999994E-2</v>
      </c>
      <c r="F13" s="35">
        <v>5790</v>
      </c>
      <c r="G13" s="38">
        <v>9.7000000000000003E-2</v>
      </c>
      <c r="H13" s="35">
        <v>2526</v>
      </c>
      <c r="I13" s="38">
        <v>0.14699999999999999</v>
      </c>
      <c r="J13" s="35">
        <v>2036</v>
      </c>
      <c r="K13" s="38">
        <v>0.17599999999999999</v>
      </c>
      <c r="L13" s="35" t="s">
        <v>507</v>
      </c>
      <c r="M13" s="38" t="s">
        <v>117</v>
      </c>
      <c r="N13" s="35" t="s">
        <v>100</v>
      </c>
      <c r="O13" s="38" t="s">
        <v>101</v>
      </c>
      <c r="P13" s="35" t="s">
        <v>1127</v>
      </c>
      <c r="Q13" s="38" t="s">
        <v>1113</v>
      </c>
      <c r="R13" s="16"/>
      <c r="S13" s="16"/>
    </row>
    <row r="14" spans="1:19" ht="15" x14ac:dyDescent="0.25">
      <c r="A14" s="103"/>
      <c r="B14" s="107"/>
      <c r="C14" s="19" t="s">
        <v>76</v>
      </c>
      <c r="D14" s="35">
        <v>14915</v>
      </c>
      <c r="E14" s="36">
        <v>0.06</v>
      </c>
      <c r="F14" s="35">
        <v>7828</v>
      </c>
      <c r="G14" s="38">
        <v>8.3000000000000004E-2</v>
      </c>
      <c r="H14" s="35">
        <v>3600</v>
      </c>
      <c r="I14" s="38">
        <v>0.122</v>
      </c>
      <c r="J14" s="35">
        <v>2813</v>
      </c>
      <c r="K14" s="38">
        <v>0.14799999999999999</v>
      </c>
      <c r="L14" s="35" t="s">
        <v>530</v>
      </c>
      <c r="M14" s="38" t="s">
        <v>1111</v>
      </c>
      <c r="N14" s="35" t="s">
        <v>100</v>
      </c>
      <c r="O14" s="38" t="s">
        <v>101</v>
      </c>
      <c r="P14" s="35" t="s">
        <v>1128</v>
      </c>
      <c r="Q14" s="38" t="s">
        <v>1129</v>
      </c>
      <c r="R14" s="16"/>
      <c r="S14" s="16"/>
    </row>
    <row r="15" spans="1:19" ht="15" x14ac:dyDescent="0.25">
      <c r="A15" s="103"/>
      <c r="B15" s="107"/>
      <c r="C15" s="19" t="s">
        <v>47</v>
      </c>
      <c r="D15" s="35">
        <v>15192</v>
      </c>
      <c r="E15" s="36">
        <v>5.8999999999999997E-2</v>
      </c>
      <c r="F15" s="35">
        <v>8449</v>
      </c>
      <c r="G15" s="38">
        <v>0.08</v>
      </c>
      <c r="H15" s="35">
        <v>3137</v>
      </c>
      <c r="I15" s="38">
        <v>0.13100000000000001</v>
      </c>
      <c r="J15" s="35">
        <v>2986</v>
      </c>
      <c r="K15" s="38">
        <v>0.14499999999999999</v>
      </c>
      <c r="L15" s="35" t="s">
        <v>1112</v>
      </c>
      <c r="M15" s="38" t="s">
        <v>1113</v>
      </c>
      <c r="N15" s="35" t="s">
        <v>100</v>
      </c>
      <c r="O15" s="38" t="s">
        <v>101</v>
      </c>
      <c r="P15" s="35" t="s">
        <v>406</v>
      </c>
      <c r="Q15" s="38" t="s">
        <v>246</v>
      </c>
      <c r="R15" s="16"/>
      <c r="S15" s="16"/>
    </row>
    <row r="16" spans="1:19" ht="15" x14ac:dyDescent="0.25">
      <c r="A16" s="103"/>
      <c r="B16" s="107"/>
      <c r="C16" s="20" t="s">
        <v>48</v>
      </c>
      <c r="D16" s="35">
        <v>12690</v>
      </c>
      <c r="E16" s="36">
        <v>6.8000000000000005E-2</v>
      </c>
      <c r="F16" s="35">
        <v>4235</v>
      </c>
      <c r="G16" s="38">
        <v>0.11600000000000001</v>
      </c>
      <c r="H16" s="35">
        <v>2231</v>
      </c>
      <c r="I16" s="38">
        <v>0.159</v>
      </c>
      <c r="J16" s="35">
        <v>5251</v>
      </c>
      <c r="K16" s="38">
        <v>0.111</v>
      </c>
      <c r="L16" s="35" t="s">
        <v>1114</v>
      </c>
      <c r="M16" s="38" t="s">
        <v>643</v>
      </c>
      <c r="N16" s="35" t="s">
        <v>100</v>
      </c>
      <c r="O16" s="38" t="s">
        <v>101</v>
      </c>
      <c r="P16" s="35" t="s">
        <v>344</v>
      </c>
      <c r="Q16" s="38" t="s">
        <v>1129</v>
      </c>
      <c r="R16" s="16"/>
      <c r="S16" s="16"/>
    </row>
    <row r="17" spans="1:19" ht="15" x14ac:dyDescent="0.25">
      <c r="A17" s="103"/>
      <c r="B17" s="107"/>
      <c r="C17" s="20" t="s">
        <v>49</v>
      </c>
      <c r="D17" s="35">
        <v>21114</v>
      </c>
      <c r="E17" s="36">
        <v>5.0999999999999997E-2</v>
      </c>
      <c r="F17" s="35">
        <v>12936</v>
      </c>
      <c r="G17" s="38">
        <v>6.5000000000000002E-2</v>
      </c>
      <c r="H17" s="35">
        <v>3471</v>
      </c>
      <c r="I17" s="38">
        <v>0.127</v>
      </c>
      <c r="J17" s="35">
        <v>3299</v>
      </c>
      <c r="K17" s="38">
        <v>0.14699999999999999</v>
      </c>
      <c r="L17" s="35">
        <v>1067</v>
      </c>
      <c r="M17" s="38">
        <v>0.23899999999999999</v>
      </c>
      <c r="N17" s="35" t="s">
        <v>100</v>
      </c>
      <c r="O17" s="38" t="s">
        <v>101</v>
      </c>
      <c r="P17" s="35" t="s">
        <v>432</v>
      </c>
      <c r="Q17" s="38" t="s">
        <v>1113</v>
      </c>
      <c r="R17" s="16"/>
      <c r="S17" s="16"/>
    </row>
    <row r="18" spans="1:19" ht="15" x14ac:dyDescent="0.25">
      <c r="A18" s="103"/>
      <c r="B18" s="107"/>
      <c r="C18" s="20" t="s">
        <v>50</v>
      </c>
      <c r="D18" s="35">
        <v>20070</v>
      </c>
      <c r="E18" s="36">
        <v>5.0999999999999997E-2</v>
      </c>
      <c r="F18" s="35">
        <v>9268</v>
      </c>
      <c r="G18" s="38">
        <v>7.3999999999999996E-2</v>
      </c>
      <c r="H18" s="35">
        <v>4240</v>
      </c>
      <c r="I18" s="38">
        <v>0.111</v>
      </c>
      <c r="J18" s="35">
        <v>5828</v>
      </c>
      <c r="K18" s="38">
        <v>0.10299999999999999</v>
      </c>
      <c r="L18" s="35" t="s">
        <v>1115</v>
      </c>
      <c r="M18" s="38" t="s">
        <v>167</v>
      </c>
      <c r="N18" s="35" t="s">
        <v>100</v>
      </c>
      <c r="O18" s="38" t="s">
        <v>101</v>
      </c>
      <c r="P18" s="35" t="s">
        <v>478</v>
      </c>
      <c r="Q18" s="38" t="s">
        <v>480</v>
      </c>
      <c r="R18" s="16"/>
      <c r="S18" s="16"/>
    </row>
    <row r="19" spans="1:19" ht="15" x14ac:dyDescent="0.25">
      <c r="A19" s="103"/>
      <c r="B19" s="107"/>
      <c r="C19" s="20" t="s">
        <v>51</v>
      </c>
      <c r="D19" s="35">
        <v>79535</v>
      </c>
      <c r="E19" s="36">
        <v>2.3E-2</v>
      </c>
      <c r="F19" s="35">
        <v>42525</v>
      </c>
      <c r="G19" s="38">
        <v>3.4000000000000002E-2</v>
      </c>
      <c r="H19" s="35">
        <v>16336</v>
      </c>
      <c r="I19" s="38">
        <v>5.7000000000000002E-2</v>
      </c>
      <c r="J19" s="35">
        <v>16178</v>
      </c>
      <c r="K19" s="38">
        <v>5.8999999999999997E-2</v>
      </c>
      <c r="L19" s="35" t="s">
        <v>315</v>
      </c>
      <c r="M19" s="38" t="s">
        <v>267</v>
      </c>
      <c r="N19" s="35" t="s">
        <v>100</v>
      </c>
      <c r="O19" s="38" t="s">
        <v>101</v>
      </c>
      <c r="P19" s="35">
        <v>3940</v>
      </c>
      <c r="Q19" s="38">
        <v>0.12</v>
      </c>
      <c r="R19" s="16"/>
      <c r="S19" s="16"/>
    </row>
    <row r="20" spans="1:19" ht="15" x14ac:dyDescent="0.25">
      <c r="A20" s="103"/>
      <c r="B20" s="107"/>
      <c r="C20" s="20" t="s">
        <v>52</v>
      </c>
      <c r="D20" s="35">
        <v>4353</v>
      </c>
      <c r="E20" s="36">
        <v>0.11700000000000001</v>
      </c>
      <c r="F20" s="35">
        <v>1662</v>
      </c>
      <c r="G20" s="38">
        <v>0.185</v>
      </c>
      <c r="H20" s="35" t="s">
        <v>421</v>
      </c>
      <c r="I20" s="38" t="s">
        <v>476</v>
      </c>
      <c r="J20" s="35">
        <v>1830</v>
      </c>
      <c r="K20" s="38">
        <v>0.189</v>
      </c>
      <c r="L20" s="35" t="s">
        <v>1116</v>
      </c>
      <c r="M20" s="38" t="s">
        <v>1096</v>
      </c>
      <c r="N20" s="35" t="s">
        <v>100</v>
      </c>
      <c r="O20" s="38" t="s">
        <v>101</v>
      </c>
      <c r="P20" s="35" t="s">
        <v>100</v>
      </c>
      <c r="Q20" s="38" t="s">
        <v>101</v>
      </c>
      <c r="R20" s="16"/>
      <c r="S20" s="16"/>
    </row>
    <row r="21" spans="1:19" ht="15" x14ac:dyDescent="0.25">
      <c r="A21" s="103"/>
      <c r="B21" s="107"/>
      <c r="C21" s="20" t="s">
        <v>53</v>
      </c>
      <c r="D21" s="35" t="s">
        <v>240</v>
      </c>
      <c r="E21" s="36" t="s">
        <v>1109</v>
      </c>
      <c r="F21" s="35" t="s">
        <v>806</v>
      </c>
      <c r="G21" s="38" t="s">
        <v>1110</v>
      </c>
      <c r="H21" s="35" t="s">
        <v>1092</v>
      </c>
      <c r="I21" s="38" t="s">
        <v>265</v>
      </c>
      <c r="J21" s="35" t="s">
        <v>908</v>
      </c>
      <c r="K21" s="38" t="s">
        <v>565</v>
      </c>
      <c r="L21" s="35" t="s">
        <v>100</v>
      </c>
      <c r="M21" s="38" t="s">
        <v>101</v>
      </c>
      <c r="N21" s="35" t="s">
        <v>100</v>
      </c>
      <c r="O21" s="38" t="s">
        <v>101</v>
      </c>
      <c r="P21" s="35" t="s">
        <v>1130</v>
      </c>
      <c r="Q21" s="38" t="s">
        <v>265</v>
      </c>
      <c r="R21" s="16"/>
      <c r="S21" s="16"/>
    </row>
    <row r="22" spans="1:19" ht="15" x14ac:dyDescent="0.25">
      <c r="A22" s="103"/>
      <c r="B22" s="107" t="s">
        <v>54</v>
      </c>
      <c r="C22" s="19" t="s">
        <v>55</v>
      </c>
      <c r="D22" s="35">
        <v>13088</v>
      </c>
      <c r="E22" s="36">
        <v>6.5000000000000002E-2</v>
      </c>
      <c r="F22" s="35">
        <v>5760</v>
      </c>
      <c r="G22" s="38">
        <v>9.8000000000000004E-2</v>
      </c>
      <c r="H22" s="35">
        <v>2962</v>
      </c>
      <c r="I22" s="38">
        <v>0.13700000000000001</v>
      </c>
      <c r="J22" s="35">
        <v>3754</v>
      </c>
      <c r="K22" s="38">
        <v>0.13</v>
      </c>
      <c r="L22" s="35" t="s">
        <v>90</v>
      </c>
      <c r="M22" s="38" t="s">
        <v>312</v>
      </c>
      <c r="N22" s="35" t="s">
        <v>100</v>
      </c>
      <c r="O22" s="38" t="s">
        <v>101</v>
      </c>
      <c r="P22" s="35" t="s">
        <v>120</v>
      </c>
      <c r="Q22" s="38" t="s">
        <v>85</v>
      </c>
      <c r="R22" s="16"/>
      <c r="S22" s="16"/>
    </row>
    <row r="23" spans="1:19" ht="15" x14ac:dyDescent="0.25">
      <c r="A23" s="103"/>
      <c r="B23" s="107"/>
      <c r="C23" s="19" t="s">
        <v>56</v>
      </c>
      <c r="D23" s="35">
        <v>29980</v>
      </c>
      <c r="E23" s="36">
        <v>4.2000000000000003E-2</v>
      </c>
      <c r="F23" s="35">
        <v>17942</v>
      </c>
      <c r="G23" s="38">
        <v>5.3999999999999999E-2</v>
      </c>
      <c r="H23" s="35">
        <v>6028</v>
      </c>
      <c r="I23" s="38">
        <v>9.6000000000000002E-2</v>
      </c>
      <c r="J23" s="35">
        <v>4712</v>
      </c>
      <c r="K23" s="38">
        <v>0.11700000000000001</v>
      </c>
      <c r="L23" s="35" t="s">
        <v>1118</v>
      </c>
      <c r="M23" s="38" t="s">
        <v>650</v>
      </c>
      <c r="N23" s="35" t="s">
        <v>100</v>
      </c>
      <c r="O23" s="38" t="s">
        <v>101</v>
      </c>
      <c r="P23" s="35" t="s">
        <v>157</v>
      </c>
      <c r="Q23" s="38" t="s">
        <v>643</v>
      </c>
      <c r="R23" s="16"/>
      <c r="S23" s="16"/>
    </row>
    <row r="24" spans="1:19" ht="15" x14ac:dyDescent="0.25">
      <c r="A24" s="103"/>
      <c r="B24" s="107"/>
      <c r="C24" s="19" t="s">
        <v>57</v>
      </c>
      <c r="D24" s="35">
        <v>25825</v>
      </c>
      <c r="E24" s="36">
        <v>4.4999999999999998E-2</v>
      </c>
      <c r="F24" s="35">
        <v>14482</v>
      </c>
      <c r="G24" s="38">
        <v>6.0999999999999999E-2</v>
      </c>
      <c r="H24" s="35">
        <v>5893</v>
      </c>
      <c r="I24" s="38">
        <v>9.7000000000000003E-2</v>
      </c>
      <c r="J24" s="35">
        <v>3968</v>
      </c>
      <c r="K24" s="38">
        <v>0.126</v>
      </c>
      <c r="L24" s="35">
        <v>928</v>
      </c>
      <c r="M24" s="38">
        <v>0.25600000000000001</v>
      </c>
      <c r="N24" s="35" t="s">
        <v>100</v>
      </c>
      <c r="O24" s="38" t="s">
        <v>101</v>
      </c>
      <c r="P24" s="35" t="s">
        <v>827</v>
      </c>
      <c r="Q24" s="38" t="s">
        <v>316</v>
      </c>
      <c r="R24" s="16"/>
      <c r="S24" s="16"/>
    </row>
    <row r="25" spans="1:19" ht="15" x14ac:dyDescent="0.25">
      <c r="A25" s="103"/>
      <c r="B25" s="107"/>
      <c r="C25" s="19" t="s">
        <v>58</v>
      </c>
      <c r="D25" s="35">
        <v>21323</v>
      </c>
      <c r="E25" s="36">
        <v>0.05</v>
      </c>
      <c r="F25" s="35">
        <v>11840</v>
      </c>
      <c r="G25" s="38">
        <v>6.7000000000000004E-2</v>
      </c>
      <c r="H25" s="35">
        <v>4810</v>
      </c>
      <c r="I25" s="38">
        <v>0.107</v>
      </c>
      <c r="J25" s="35">
        <v>3444</v>
      </c>
      <c r="K25" s="38">
        <v>0.13600000000000001</v>
      </c>
      <c r="L25" s="35" t="s">
        <v>1119</v>
      </c>
      <c r="M25" s="38" t="s">
        <v>1084</v>
      </c>
      <c r="N25" s="35" t="s">
        <v>100</v>
      </c>
      <c r="O25" s="38" t="s">
        <v>101</v>
      </c>
      <c r="P25" s="35" t="s">
        <v>1131</v>
      </c>
      <c r="Q25" s="38" t="s">
        <v>785</v>
      </c>
      <c r="R25" s="16"/>
      <c r="S25" s="16"/>
    </row>
    <row r="26" spans="1:19" ht="15" x14ac:dyDescent="0.25">
      <c r="A26" s="103"/>
      <c r="B26" s="107"/>
      <c r="C26" s="19" t="s">
        <v>59</v>
      </c>
      <c r="D26" s="35">
        <v>24345</v>
      </c>
      <c r="E26" s="36">
        <v>4.7E-2</v>
      </c>
      <c r="F26" s="35">
        <v>9691</v>
      </c>
      <c r="G26" s="38">
        <v>7.4999999999999997E-2</v>
      </c>
      <c r="H26" s="35">
        <v>5376</v>
      </c>
      <c r="I26" s="38">
        <v>0.10100000000000001</v>
      </c>
      <c r="J26" s="35">
        <v>7756</v>
      </c>
      <c r="K26" s="38">
        <v>0.09</v>
      </c>
      <c r="L26" s="35">
        <v>1029</v>
      </c>
      <c r="M26" s="38">
        <v>0.24299999999999999</v>
      </c>
      <c r="N26" s="35" t="s">
        <v>100</v>
      </c>
      <c r="O26" s="38" t="s">
        <v>101</v>
      </c>
      <c r="P26" s="35" t="s">
        <v>554</v>
      </c>
      <c r="Q26" s="38" t="s">
        <v>152</v>
      </c>
      <c r="R26" s="16"/>
      <c r="S26" s="16"/>
    </row>
    <row r="27" spans="1:19" ht="15" x14ac:dyDescent="0.25">
      <c r="A27" s="103"/>
      <c r="B27" s="107"/>
      <c r="C27" s="19" t="s">
        <v>60</v>
      </c>
      <c r="D27" s="35">
        <v>2176</v>
      </c>
      <c r="E27" s="36">
        <v>0.16300000000000001</v>
      </c>
      <c r="F27" s="35">
        <v>1352</v>
      </c>
      <c r="G27" s="38">
        <v>0.20599999999999999</v>
      </c>
      <c r="H27" s="35" t="s">
        <v>527</v>
      </c>
      <c r="I27" s="38" t="s">
        <v>121</v>
      </c>
      <c r="J27" s="35" t="s">
        <v>791</v>
      </c>
      <c r="K27" s="38" t="s">
        <v>434</v>
      </c>
      <c r="L27" s="35" t="s">
        <v>100</v>
      </c>
      <c r="M27" s="38" t="s">
        <v>101</v>
      </c>
      <c r="N27" s="35" t="s">
        <v>100</v>
      </c>
      <c r="O27" s="38" t="s">
        <v>101</v>
      </c>
      <c r="P27" s="35" t="s">
        <v>100</v>
      </c>
      <c r="Q27" s="38" t="s">
        <v>101</v>
      </c>
      <c r="R27" s="16"/>
      <c r="S27" s="16"/>
    </row>
    <row r="28" spans="1:19" ht="15" x14ac:dyDescent="0.25">
      <c r="A28" s="103"/>
      <c r="B28" s="107"/>
      <c r="C28" s="19" t="s">
        <v>61</v>
      </c>
      <c r="D28" s="35">
        <v>14941</v>
      </c>
      <c r="E28" s="36">
        <v>6.0999999999999999E-2</v>
      </c>
      <c r="F28" s="35">
        <v>6911</v>
      </c>
      <c r="G28" s="38">
        <v>0.09</v>
      </c>
      <c r="H28" s="35">
        <v>2313</v>
      </c>
      <c r="I28" s="38">
        <v>0.157</v>
      </c>
      <c r="J28" s="35">
        <v>4560</v>
      </c>
      <c r="K28" s="38">
        <v>0.11600000000000001</v>
      </c>
      <c r="L28" s="35" t="s">
        <v>348</v>
      </c>
      <c r="M28" s="38" t="s">
        <v>607</v>
      </c>
      <c r="N28" s="35" t="s">
        <v>100</v>
      </c>
      <c r="O28" s="38" t="s">
        <v>101</v>
      </c>
      <c r="P28" s="35" t="s">
        <v>1132</v>
      </c>
      <c r="Q28" s="38" t="s">
        <v>312</v>
      </c>
      <c r="R28" s="16"/>
      <c r="S28" s="16"/>
    </row>
    <row r="29" spans="1:19" ht="15" x14ac:dyDescent="0.25">
      <c r="A29" s="103"/>
      <c r="B29" s="107"/>
      <c r="C29" s="19" t="s">
        <v>62</v>
      </c>
      <c r="D29" s="35">
        <v>5261</v>
      </c>
      <c r="E29" s="36">
        <v>0.105</v>
      </c>
      <c r="F29" s="35">
        <v>1868</v>
      </c>
      <c r="G29" s="38">
        <v>0.17499999999999999</v>
      </c>
      <c r="H29" s="35">
        <v>1047</v>
      </c>
      <c r="I29" s="38">
        <v>0.23100000000000001</v>
      </c>
      <c r="J29" s="35">
        <v>2005</v>
      </c>
      <c r="K29" s="38">
        <v>0.17499999999999999</v>
      </c>
      <c r="L29" s="35" t="s">
        <v>388</v>
      </c>
      <c r="M29" s="38" t="s">
        <v>1120</v>
      </c>
      <c r="N29" s="35" t="s">
        <v>100</v>
      </c>
      <c r="O29" s="38" t="s">
        <v>101</v>
      </c>
      <c r="P29" s="35" t="s">
        <v>1133</v>
      </c>
      <c r="Q29" s="38" t="s">
        <v>722</v>
      </c>
      <c r="R29" s="16"/>
      <c r="S29" s="16"/>
    </row>
    <row r="30" spans="1:19" ht="15" x14ac:dyDescent="0.25">
      <c r="A30" s="103"/>
      <c r="B30" s="107"/>
      <c r="C30" s="19" t="s">
        <v>63</v>
      </c>
      <c r="D30" s="35">
        <v>8632</v>
      </c>
      <c r="E30" s="36">
        <v>8.1000000000000003E-2</v>
      </c>
      <c r="F30" s="35">
        <v>2902</v>
      </c>
      <c r="G30" s="38">
        <v>0.13900000000000001</v>
      </c>
      <c r="H30" s="35">
        <v>1719</v>
      </c>
      <c r="I30" s="38">
        <v>0.17799999999999999</v>
      </c>
      <c r="J30" s="35">
        <v>3586</v>
      </c>
      <c r="K30" s="38">
        <v>0.13200000000000001</v>
      </c>
      <c r="L30" s="35" t="s">
        <v>224</v>
      </c>
      <c r="M30" s="38" t="s">
        <v>1121</v>
      </c>
      <c r="N30" s="35" t="s">
        <v>100</v>
      </c>
      <c r="O30" s="38" t="s">
        <v>101</v>
      </c>
      <c r="P30" s="35" t="s">
        <v>118</v>
      </c>
      <c r="Q30" s="38" t="s">
        <v>85</v>
      </c>
      <c r="R30" s="16"/>
      <c r="S30" s="16"/>
    </row>
    <row r="31" spans="1:19" ht="15" x14ac:dyDescent="0.25">
      <c r="A31" s="103"/>
      <c r="B31" s="107"/>
      <c r="C31" s="19" t="s">
        <v>64</v>
      </c>
      <c r="D31" s="35">
        <v>137763</v>
      </c>
      <c r="E31" s="36">
        <v>1.4999999999999999E-2</v>
      </c>
      <c r="F31" s="35">
        <v>70627</v>
      </c>
      <c r="G31" s="38">
        <v>2.4E-2</v>
      </c>
      <c r="H31" s="35">
        <v>26940</v>
      </c>
      <c r="I31" s="38">
        <v>4.2999999999999997E-2</v>
      </c>
      <c r="J31" s="35">
        <v>32385</v>
      </c>
      <c r="K31" s="38">
        <v>4.2000000000000003E-2</v>
      </c>
      <c r="L31" s="35">
        <v>2716</v>
      </c>
      <c r="M31" s="38">
        <v>0.14899999999999999</v>
      </c>
      <c r="N31" s="35" t="s">
        <v>706</v>
      </c>
      <c r="O31" s="38" t="s">
        <v>682</v>
      </c>
      <c r="P31" s="35">
        <v>4995</v>
      </c>
      <c r="Q31" s="38">
        <v>0.106</v>
      </c>
      <c r="R31" s="16"/>
      <c r="S31" s="16"/>
    </row>
    <row r="32" spans="1:19" ht="15" x14ac:dyDescent="0.25">
      <c r="A32" s="103"/>
      <c r="B32" s="108"/>
      <c r="C32" s="21" t="s">
        <v>65</v>
      </c>
      <c r="D32" s="35">
        <v>5395</v>
      </c>
      <c r="E32" s="36">
        <v>0.104</v>
      </c>
      <c r="F32" s="35">
        <v>1964</v>
      </c>
      <c r="G32" s="38">
        <v>0.16900000000000001</v>
      </c>
      <c r="H32" s="35">
        <v>1116</v>
      </c>
      <c r="I32" s="38">
        <v>0.22600000000000001</v>
      </c>
      <c r="J32" s="35">
        <v>2052</v>
      </c>
      <c r="K32" s="38">
        <v>0.17299999999999999</v>
      </c>
      <c r="L32" s="35" t="s">
        <v>1122</v>
      </c>
      <c r="M32" s="38" t="s">
        <v>1103</v>
      </c>
      <c r="N32" s="35" t="s">
        <v>100</v>
      </c>
      <c r="O32" s="38" t="s">
        <v>101</v>
      </c>
      <c r="P32" s="35" t="s">
        <v>702</v>
      </c>
      <c r="Q32" s="38" t="s">
        <v>297</v>
      </c>
      <c r="R32" s="16"/>
      <c r="S32" s="16"/>
    </row>
    <row r="33" spans="1:19" ht="15" x14ac:dyDescent="0.25">
      <c r="A33" s="103"/>
      <c r="B33" s="103" t="s">
        <v>66</v>
      </c>
      <c r="C33" s="20" t="s">
        <v>67</v>
      </c>
      <c r="D33" s="35">
        <v>82392</v>
      </c>
      <c r="E33" s="36">
        <v>2.3E-2</v>
      </c>
      <c r="F33" s="35">
        <v>31223</v>
      </c>
      <c r="G33" s="38">
        <v>0.04</v>
      </c>
      <c r="H33" s="35">
        <v>16904</v>
      </c>
      <c r="I33" s="38">
        <v>5.6000000000000001E-2</v>
      </c>
      <c r="J33" s="35">
        <v>29194</v>
      </c>
      <c r="K33" s="38">
        <v>4.3999999999999997E-2</v>
      </c>
      <c r="L33" s="35">
        <v>2278</v>
      </c>
      <c r="M33" s="38">
        <v>0.16400000000000001</v>
      </c>
      <c r="N33" s="35" t="s">
        <v>100</v>
      </c>
      <c r="O33" s="38" t="s">
        <v>101</v>
      </c>
      <c r="P33" s="35">
        <v>2723</v>
      </c>
      <c r="Q33" s="38">
        <v>0.14399999999999999</v>
      </c>
      <c r="R33" s="16"/>
      <c r="S33" s="16"/>
    </row>
    <row r="34" spans="1:19" ht="15" x14ac:dyDescent="0.25">
      <c r="A34" s="103"/>
      <c r="B34" s="103"/>
      <c r="C34" s="20" t="s">
        <v>68</v>
      </c>
      <c r="D34" s="35">
        <v>130372</v>
      </c>
      <c r="E34" s="36">
        <v>1.6E-2</v>
      </c>
      <c r="F34" s="35">
        <v>76503</v>
      </c>
      <c r="G34" s="38">
        <v>2.3E-2</v>
      </c>
      <c r="H34" s="35">
        <v>25893</v>
      </c>
      <c r="I34" s="38">
        <v>4.3999999999999997E-2</v>
      </c>
      <c r="J34" s="35">
        <v>20493</v>
      </c>
      <c r="K34" s="38">
        <v>5.3999999999999999E-2</v>
      </c>
      <c r="L34" s="35">
        <v>3835</v>
      </c>
      <c r="M34" s="38">
        <v>0.125</v>
      </c>
      <c r="N34" s="35" t="s">
        <v>1124</v>
      </c>
      <c r="O34" s="38" t="s">
        <v>297</v>
      </c>
      <c r="P34" s="35">
        <v>3501</v>
      </c>
      <c r="Q34" s="38">
        <v>0.126</v>
      </c>
      <c r="R34" s="16"/>
      <c r="S34" s="16"/>
    </row>
    <row r="35" spans="1:19" ht="15" x14ac:dyDescent="0.25">
      <c r="A35" s="103"/>
      <c r="B35" s="103"/>
      <c r="C35" s="20" t="s">
        <v>69</v>
      </c>
      <c r="D35" s="35">
        <v>69188</v>
      </c>
      <c r="E35" s="36">
        <v>2.5999999999999999E-2</v>
      </c>
      <c r="F35" s="35">
        <v>36110</v>
      </c>
      <c r="G35" s="38">
        <v>3.6999999999999998E-2</v>
      </c>
      <c r="H35" s="35">
        <v>14287</v>
      </c>
      <c r="I35" s="38">
        <v>6.0999999999999999E-2</v>
      </c>
      <c r="J35" s="35">
        <v>15739</v>
      </c>
      <c r="K35" s="38">
        <v>6.3E-2</v>
      </c>
      <c r="L35" s="35">
        <v>1551</v>
      </c>
      <c r="M35" s="38">
        <v>0.19800000000000001</v>
      </c>
      <c r="N35" s="35" t="s">
        <v>100</v>
      </c>
      <c r="O35" s="38" t="s">
        <v>101</v>
      </c>
      <c r="P35" s="35">
        <v>1465</v>
      </c>
      <c r="Q35" s="38">
        <v>0.19600000000000001</v>
      </c>
      <c r="R35" s="16"/>
      <c r="S35" s="16"/>
    </row>
    <row r="36" spans="1:19" ht="15" x14ac:dyDescent="0.25">
      <c r="A36" s="103"/>
      <c r="B36" s="103"/>
      <c r="C36" s="20" t="s">
        <v>70</v>
      </c>
      <c r="D36" s="35">
        <v>6776</v>
      </c>
      <c r="E36" s="36">
        <v>9.2999999999999999E-2</v>
      </c>
      <c r="F36" s="35">
        <v>1505</v>
      </c>
      <c r="G36" s="38">
        <v>0.19500000000000001</v>
      </c>
      <c r="H36" s="35">
        <v>1354</v>
      </c>
      <c r="I36" s="38">
        <v>0.20300000000000001</v>
      </c>
      <c r="J36" s="35">
        <v>3322</v>
      </c>
      <c r="K36" s="38">
        <v>0.13700000000000001</v>
      </c>
      <c r="L36" s="35" t="s">
        <v>299</v>
      </c>
      <c r="M36" s="38" t="s">
        <v>1117</v>
      </c>
      <c r="N36" s="35" t="s">
        <v>100</v>
      </c>
      <c r="O36" s="38" t="s">
        <v>101</v>
      </c>
      <c r="P36" s="35" t="s">
        <v>262</v>
      </c>
      <c r="Q36" s="38" t="s">
        <v>144</v>
      </c>
      <c r="R36" s="16"/>
      <c r="S36" s="16"/>
    </row>
    <row r="37" spans="1:19" ht="15" x14ac:dyDescent="0.25">
      <c r="A37" s="22"/>
      <c r="B37" s="23"/>
      <c r="C37" s="22"/>
      <c r="D37" s="24"/>
      <c r="E37" s="25"/>
      <c r="F37" s="26"/>
      <c r="G37" s="27"/>
      <c r="H37" s="26"/>
      <c r="I37" s="27"/>
      <c r="J37" s="26"/>
      <c r="K37" s="27"/>
      <c r="L37" s="26"/>
      <c r="M37" s="27"/>
      <c r="N37" s="26"/>
      <c r="O37" s="27"/>
      <c r="P37" s="26"/>
      <c r="Q37" s="27"/>
      <c r="R37" s="16"/>
      <c r="S37" s="16"/>
    </row>
    <row r="38" spans="1:19" x14ac:dyDescent="0.2">
      <c r="A38" s="28" t="s">
        <v>8</v>
      </c>
      <c r="B38" s="16"/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</row>
    <row r="39" spans="1:19" x14ac:dyDescent="0.2">
      <c r="A39" s="28" t="s">
        <v>36</v>
      </c>
      <c r="B39" s="16"/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6"/>
      <c r="P39" s="16"/>
      <c r="Q39" s="16"/>
      <c r="R39" s="16"/>
      <c r="S39" s="16"/>
    </row>
    <row r="40" spans="1:19" x14ac:dyDescent="0.2">
      <c r="A40" s="28" t="s">
        <v>6</v>
      </c>
      <c r="B40" s="16"/>
      <c r="C40" s="16"/>
      <c r="D40" s="16"/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16"/>
      <c r="P40" s="16"/>
      <c r="Q40" s="16"/>
      <c r="R40" s="16"/>
      <c r="S40" s="16"/>
    </row>
    <row r="41" spans="1:19" x14ac:dyDescent="0.2">
      <c r="A41" s="28" t="s">
        <v>2</v>
      </c>
      <c r="B41" s="16"/>
      <c r="C41" s="16"/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16"/>
      <c r="O41" s="16"/>
      <c r="P41" s="16"/>
      <c r="Q41" s="16"/>
      <c r="R41" s="16"/>
      <c r="S41" s="16"/>
    </row>
    <row r="42" spans="1:19" x14ac:dyDescent="0.2">
      <c r="A42" s="28" t="s">
        <v>7</v>
      </c>
      <c r="B42" s="16"/>
      <c r="C42" s="16"/>
      <c r="D42" s="16"/>
      <c r="E42" s="16"/>
      <c r="F42" s="16"/>
      <c r="G42" s="16"/>
      <c r="H42" s="16"/>
      <c r="I42" s="16"/>
      <c r="J42" s="16"/>
      <c r="K42" s="16"/>
      <c r="L42" s="16"/>
      <c r="M42" s="16"/>
      <c r="N42" s="16"/>
      <c r="O42" s="16"/>
      <c r="P42" s="16"/>
      <c r="Q42" s="16"/>
      <c r="R42" s="16"/>
      <c r="S42" s="16"/>
    </row>
    <row r="43" spans="1:19" x14ac:dyDescent="0.2">
      <c r="A43" s="28" t="s">
        <v>37</v>
      </c>
      <c r="B43" s="16"/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  <c r="P43" s="16"/>
      <c r="Q43" s="16"/>
      <c r="R43" s="16"/>
      <c r="S43" s="16"/>
    </row>
    <row r="44" spans="1:19" x14ac:dyDescent="0.2">
      <c r="A44" s="28" t="s">
        <v>3</v>
      </c>
      <c r="B44" s="16"/>
      <c r="C44" s="16"/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16"/>
      <c r="P44" s="16"/>
      <c r="Q44" s="16"/>
      <c r="R44" s="16"/>
      <c r="S44" s="16"/>
    </row>
    <row r="45" spans="1:19" x14ac:dyDescent="0.2">
      <c r="A45" s="16"/>
      <c r="B45" s="16"/>
      <c r="C45" s="16"/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6"/>
      <c r="O45" s="16"/>
      <c r="P45" s="16"/>
      <c r="Q45" s="16"/>
      <c r="R45" s="16"/>
      <c r="S45" s="16"/>
    </row>
    <row r="46" spans="1:19" x14ac:dyDescent="0.2">
      <c r="A46" s="16"/>
      <c r="B46" s="16"/>
      <c r="C46" s="16"/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16"/>
      <c r="P46" s="16"/>
      <c r="Q46" s="16"/>
      <c r="R46" s="16"/>
      <c r="S46" s="16"/>
    </row>
    <row r="47" spans="1:19" x14ac:dyDescent="0.2">
      <c r="A47" s="16"/>
      <c r="B47" s="16"/>
      <c r="C47" s="16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  <c r="P47" s="16"/>
      <c r="Q47" s="16"/>
      <c r="R47" s="16"/>
      <c r="S47" s="16"/>
    </row>
    <row r="48" spans="1:19" x14ac:dyDescent="0.2">
      <c r="A48" s="16"/>
      <c r="B48" s="16"/>
      <c r="C48" s="16"/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  <c r="P48" s="16"/>
      <c r="Q48" s="16"/>
      <c r="R48" s="16"/>
      <c r="S48" s="16"/>
    </row>
    <row r="49" spans="1:19" x14ac:dyDescent="0.2">
      <c r="A49" s="16"/>
      <c r="B49" s="16"/>
      <c r="C49" s="16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  <c r="P49" s="16"/>
      <c r="Q49" s="16"/>
      <c r="R49" s="16"/>
      <c r="S49" s="16"/>
    </row>
    <row r="50" spans="1:19" x14ac:dyDescent="0.2">
      <c r="A50" s="16"/>
      <c r="B50" s="16"/>
      <c r="C50" s="16"/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6"/>
      <c r="P50" s="16"/>
      <c r="Q50" s="16"/>
      <c r="R50" s="16"/>
      <c r="S50" s="16"/>
    </row>
    <row r="51" spans="1:19" x14ac:dyDescent="0.2">
      <c r="A51" s="16"/>
      <c r="B51" s="16"/>
      <c r="C51" s="16"/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16"/>
      <c r="P51" s="16"/>
      <c r="Q51" s="16"/>
      <c r="R51" s="16"/>
      <c r="S51" s="16"/>
    </row>
    <row r="52" spans="1:19" x14ac:dyDescent="0.2">
      <c r="A52" s="16"/>
      <c r="B52" s="16"/>
      <c r="C52" s="16"/>
      <c r="D52" s="16"/>
      <c r="E52" s="16"/>
      <c r="F52" s="16"/>
      <c r="G52" s="16"/>
      <c r="H52" s="16"/>
      <c r="I52" s="16"/>
      <c r="J52" s="16"/>
      <c r="K52" s="16"/>
      <c r="L52" s="16"/>
      <c r="M52" s="16"/>
      <c r="N52" s="16"/>
      <c r="O52" s="16"/>
      <c r="P52" s="16"/>
      <c r="Q52" s="16"/>
      <c r="R52" s="16"/>
      <c r="S52" s="16"/>
    </row>
    <row r="53" spans="1:19" x14ac:dyDescent="0.2">
      <c r="A53" s="16"/>
      <c r="B53" s="16"/>
      <c r="C53" s="16"/>
      <c r="D53" s="16"/>
      <c r="E53" s="16"/>
      <c r="F53" s="16"/>
      <c r="G53" s="16"/>
      <c r="H53" s="16"/>
      <c r="I53" s="16"/>
      <c r="J53" s="16"/>
      <c r="K53" s="16"/>
      <c r="L53" s="16"/>
      <c r="M53" s="16"/>
      <c r="N53" s="16"/>
      <c r="O53" s="16"/>
      <c r="P53" s="16"/>
      <c r="Q53" s="16"/>
      <c r="R53" s="16"/>
      <c r="S53" s="16"/>
    </row>
  </sheetData>
  <mergeCells count="15">
    <mergeCell ref="N3:O3"/>
    <mergeCell ref="P3:Q3"/>
    <mergeCell ref="A3:C4"/>
    <mergeCell ref="D3:E3"/>
    <mergeCell ref="F3:G3"/>
    <mergeCell ref="H3:I3"/>
    <mergeCell ref="J3:K3"/>
    <mergeCell ref="L3:M3"/>
    <mergeCell ref="B33:B36"/>
    <mergeCell ref="A5:A36"/>
    <mergeCell ref="B5:C5"/>
    <mergeCell ref="B6:B7"/>
    <mergeCell ref="B8:B11"/>
    <mergeCell ref="B12:B21"/>
    <mergeCell ref="B22:B32"/>
  </mergeCells>
  <pageMargins left="0.78740157499999996" right="0.78740157499999996" top="0.984251969" bottom="0.984251969" header="0.5" footer="0.5"/>
  <pageSetup paperSize="9" orientation="portrait" horizontalDpi="4294967292" verticalDpi="4294967292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1:S53"/>
  <sheetViews>
    <sheetView zoomScaleNormal="100" workbookViewId="0">
      <pane xSplit="3" ySplit="4" topLeftCell="D5" activePane="bottomRight" state="frozen"/>
      <selection activeCell="D5" sqref="D5"/>
      <selection pane="topRight" activeCell="D5" sqref="D5"/>
      <selection pane="bottomLeft" activeCell="D5" sqref="D5"/>
      <selection pane="bottomRight" activeCell="D5" sqref="D5"/>
    </sheetView>
  </sheetViews>
  <sheetFormatPr baseColWidth="10" defaultRowHeight="14.25" x14ac:dyDescent="0.2"/>
  <cols>
    <col min="1" max="1" width="10.625" customWidth="1"/>
    <col min="2" max="2" width="14" customWidth="1"/>
    <col min="3" max="3" width="34.75" bestFit="1" customWidth="1"/>
    <col min="4" max="17" width="8.75" customWidth="1"/>
    <col min="18" max="18" width="1.25" customWidth="1"/>
  </cols>
  <sheetData>
    <row r="1" spans="1:19" x14ac:dyDescent="0.2">
      <c r="A1" s="13" t="s">
        <v>39</v>
      </c>
      <c r="B1" s="2"/>
      <c r="C1" s="2"/>
      <c r="D1" s="4"/>
      <c r="E1" s="4"/>
      <c r="F1" s="4"/>
      <c r="G1" s="4"/>
      <c r="H1" s="4"/>
      <c r="I1" s="4"/>
      <c r="J1" s="16"/>
      <c r="K1" s="16"/>
      <c r="L1" s="16"/>
      <c r="M1" s="16"/>
      <c r="N1" s="16"/>
      <c r="O1" s="16"/>
      <c r="P1" s="16"/>
      <c r="Q1" s="9" t="s">
        <v>38</v>
      </c>
      <c r="R1" s="16"/>
      <c r="S1" s="16"/>
    </row>
    <row r="2" spans="1:19" x14ac:dyDescent="0.2">
      <c r="A2" s="1"/>
      <c r="B2" s="1"/>
      <c r="C2" s="1"/>
      <c r="D2" s="5"/>
      <c r="E2" s="5"/>
      <c r="F2" s="5"/>
      <c r="G2" s="5"/>
      <c r="H2" s="5"/>
      <c r="I2" s="5"/>
      <c r="J2" s="16"/>
      <c r="K2" s="16"/>
      <c r="L2" s="16"/>
      <c r="M2" s="16"/>
      <c r="N2" s="16"/>
      <c r="O2" s="16"/>
      <c r="P2" s="16"/>
      <c r="R2" s="16"/>
      <c r="S2" s="16"/>
    </row>
    <row r="3" spans="1:19" ht="27" customHeight="1" x14ac:dyDescent="0.2">
      <c r="A3" s="109" t="s">
        <v>40</v>
      </c>
      <c r="B3" s="110"/>
      <c r="C3" s="111"/>
      <c r="D3" s="99" t="s">
        <v>0</v>
      </c>
      <c r="E3" s="100"/>
      <c r="F3" s="99" t="s">
        <v>77</v>
      </c>
      <c r="G3" s="100"/>
      <c r="H3" s="99" t="s">
        <v>78</v>
      </c>
      <c r="I3" s="100"/>
      <c r="J3" s="99" t="s">
        <v>79</v>
      </c>
      <c r="K3" s="100"/>
      <c r="L3" s="99" t="s">
        <v>80</v>
      </c>
      <c r="M3" s="100"/>
      <c r="N3" s="99" t="s">
        <v>81</v>
      </c>
      <c r="O3" s="100"/>
      <c r="P3" s="99" t="s">
        <v>4</v>
      </c>
      <c r="Q3" s="100"/>
      <c r="R3" s="16"/>
      <c r="S3" s="16"/>
    </row>
    <row r="4" spans="1:19" ht="39" customHeight="1" x14ac:dyDescent="0.2">
      <c r="A4" s="112"/>
      <c r="B4" s="113"/>
      <c r="C4" s="114"/>
      <c r="D4" s="17" t="s">
        <v>1</v>
      </c>
      <c r="E4" s="17" t="s">
        <v>5</v>
      </c>
      <c r="F4" s="17" t="s">
        <v>1</v>
      </c>
      <c r="G4" s="17" t="s">
        <v>5</v>
      </c>
      <c r="H4" s="17" t="s">
        <v>1</v>
      </c>
      <c r="I4" s="17" t="s">
        <v>5</v>
      </c>
      <c r="J4" s="17" t="s">
        <v>1</v>
      </c>
      <c r="K4" s="17" t="s">
        <v>5</v>
      </c>
      <c r="L4" s="17" t="s">
        <v>1</v>
      </c>
      <c r="M4" s="17" t="s">
        <v>5</v>
      </c>
      <c r="N4" s="17" t="s">
        <v>1</v>
      </c>
      <c r="O4" s="17" t="s">
        <v>5</v>
      </c>
      <c r="P4" s="17" t="s">
        <v>1</v>
      </c>
      <c r="Q4" s="17" t="s">
        <v>5</v>
      </c>
      <c r="R4" s="16"/>
      <c r="S4" s="16"/>
    </row>
    <row r="5" spans="1:19" ht="12.95" customHeight="1" x14ac:dyDescent="0.25">
      <c r="A5" s="103" t="s">
        <v>31</v>
      </c>
      <c r="B5" s="104" t="s">
        <v>0</v>
      </c>
      <c r="C5" s="105"/>
      <c r="D5" s="33">
        <v>596537</v>
      </c>
      <c r="E5" s="34">
        <v>1E-3</v>
      </c>
      <c r="F5" s="33">
        <v>309205</v>
      </c>
      <c r="G5" s="37">
        <v>8.9999999999999993E-3</v>
      </c>
      <c r="H5" s="33">
        <v>87387</v>
      </c>
      <c r="I5" s="37">
        <v>2.4E-2</v>
      </c>
      <c r="J5" s="33">
        <v>176383</v>
      </c>
      <c r="K5" s="37">
        <v>1.6E-2</v>
      </c>
      <c r="L5" s="33">
        <v>7475</v>
      </c>
      <c r="M5" s="37">
        <v>9.1999999999999998E-2</v>
      </c>
      <c r="N5" s="33" t="s">
        <v>122</v>
      </c>
      <c r="O5" s="37" t="s">
        <v>123</v>
      </c>
      <c r="P5" s="33">
        <v>15984</v>
      </c>
      <c r="Q5" s="37">
        <v>5.8999999999999997E-2</v>
      </c>
      <c r="R5" s="16"/>
      <c r="S5" s="16"/>
    </row>
    <row r="6" spans="1:19" ht="12.95" customHeight="1" x14ac:dyDescent="0.25">
      <c r="A6" s="103"/>
      <c r="B6" s="106" t="s">
        <v>41</v>
      </c>
      <c r="C6" s="18" t="s">
        <v>42</v>
      </c>
      <c r="D6" s="35">
        <v>289589</v>
      </c>
      <c r="E6" s="36">
        <v>0.01</v>
      </c>
      <c r="F6" s="35">
        <v>148669</v>
      </c>
      <c r="G6" s="38">
        <v>1.7000000000000001E-2</v>
      </c>
      <c r="H6" s="35">
        <v>36339</v>
      </c>
      <c r="I6" s="38">
        <v>3.9E-2</v>
      </c>
      <c r="J6" s="35">
        <v>92946</v>
      </c>
      <c r="K6" s="38">
        <v>2.4E-2</v>
      </c>
      <c r="L6" s="35">
        <v>4340</v>
      </c>
      <c r="M6" s="38">
        <v>0.121</v>
      </c>
      <c r="N6" s="35" t="s">
        <v>122</v>
      </c>
      <c r="O6" s="38" t="s">
        <v>123</v>
      </c>
      <c r="P6" s="35">
        <v>7192</v>
      </c>
      <c r="Q6" s="38">
        <v>0.09</v>
      </c>
      <c r="R6" s="16"/>
      <c r="S6" s="16"/>
    </row>
    <row r="7" spans="1:19" ht="15" x14ac:dyDescent="0.25">
      <c r="A7" s="103"/>
      <c r="B7" s="106"/>
      <c r="C7" s="18" t="s">
        <v>43</v>
      </c>
      <c r="D7" s="35">
        <v>306948</v>
      </c>
      <c r="E7" s="36">
        <v>0.01</v>
      </c>
      <c r="F7" s="35">
        <v>160536</v>
      </c>
      <c r="G7" s="38">
        <v>1.6E-2</v>
      </c>
      <c r="H7" s="35">
        <v>51048</v>
      </c>
      <c r="I7" s="38">
        <v>3.2000000000000001E-2</v>
      </c>
      <c r="J7" s="35">
        <v>83437</v>
      </c>
      <c r="K7" s="38">
        <v>2.5999999999999999E-2</v>
      </c>
      <c r="L7" s="35">
        <v>3135</v>
      </c>
      <c r="M7" s="38">
        <v>0.14199999999999999</v>
      </c>
      <c r="N7" s="35" t="s">
        <v>100</v>
      </c>
      <c r="O7" s="38" t="s">
        <v>101</v>
      </c>
      <c r="P7" s="35">
        <v>8792</v>
      </c>
      <c r="Q7" s="38">
        <v>0.08</v>
      </c>
      <c r="R7" s="16"/>
      <c r="S7" s="16"/>
    </row>
    <row r="8" spans="1:19" ht="15" x14ac:dyDescent="0.25">
      <c r="A8" s="103"/>
      <c r="B8" s="106" t="s">
        <v>44</v>
      </c>
      <c r="C8" s="18" t="s">
        <v>71</v>
      </c>
      <c r="D8" s="35">
        <v>87106</v>
      </c>
      <c r="E8" s="36">
        <v>2.5000000000000001E-2</v>
      </c>
      <c r="F8" s="35">
        <v>49020</v>
      </c>
      <c r="G8" s="38">
        <v>3.4000000000000002E-2</v>
      </c>
      <c r="H8" s="35">
        <v>13238</v>
      </c>
      <c r="I8" s="38">
        <v>6.7000000000000004E-2</v>
      </c>
      <c r="J8" s="35">
        <v>21514</v>
      </c>
      <c r="K8" s="38">
        <v>5.8000000000000003E-2</v>
      </c>
      <c r="L8" s="35">
        <v>1799</v>
      </c>
      <c r="M8" s="38">
        <v>0.20100000000000001</v>
      </c>
      <c r="N8" s="35" t="s">
        <v>100</v>
      </c>
      <c r="O8" s="38" t="s">
        <v>101</v>
      </c>
      <c r="P8" s="35">
        <v>1483</v>
      </c>
      <c r="Q8" s="38">
        <v>0.20599999999999999</v>
      </c>
      <c r="R8" s="16"/>
      <c r="S8" s="16"/>
    </row>
    <row r="9" spans="1:19" ht="15" x14ac:dyDescent="0.25">
      <c r="A9" s="103"/>
      <c r="B9" s="106"/>
      <c r="C9" s="18" t="s">
        <v>72</v>
      </c>
      <c r="D9" s="35">
        <v>206939</v>
      </c>
      <c r="E9" s="36">
        <v>1.4E-2</v>
      </c>
      <c r="F9" s="35">
        <v>85757</v>
      </c>
      <c r="G9" s="38">
        <v>2.4E-2</v>
      </c>
      <c r="H9" s="35">
        <v>27294</v>
      </c>
      <c r="I9" s="38">
        <v>4.4999999999999998E-2</v>
      </c>
      <c r="J9" s="35">
        <v>85598</v>
      </c>
      <c r="K9" s="38">
        <v>2.5999999999999999E-2</v>
      </c>
      <c r="L9" s="35">
        <v>4567</v>
      </c>
      <c r="M9" s="38">
        <v>0.115</v>
      </c>
      <c r="N9" s="35" t="s">
        <v>100</v>
      </c>
      <c r="O9" s="38" t="s">
        <v>101</v>
      </c>
      <c r="P9" s="35">
        <v>3723</v>
      </c>
      <c r="Q9" s="38">
        <v>0.127</v>
      </c>
      <c r="R9" s="16"/>
      <c r="S9" s="16"/>
    </row>
    <row r="10" spans="1:19" ht="15" x14ac:dyDescent="0.25">
      <c r="A10" s="103"/>
      <c r="B10" s="106"/>
      <c r="C10" s="18" t="s">
        <v>73</v>
      </c>
      <c r="D10" s="35">
        <v>189782</v>
      </c>
      <c r="E10" s="36">
        <v>1.4E-2</v>
      </c>
      <c r="F10" s="35">
        <v>97205</v>
      </c>
      <c r="G10" s="38">
        <v>2.1999999999999999E-2</v>
      </c>
      <c r="H10" s="35">
        <v>33353</v>
      </c>
      <c r="I10" s="38">
        <v>0.04</v>
      </c>
      <c r="J10" s="35">
        <v>52591</v>
      </c>
      <c r="K10" s="38">
        <v>3.3000000000000002E-2</v>
      </c>
      <c r="L10" s="35">
        <v>1092</v>
      </c>
      <c r="M10" s="38">
        <v>0.23200000000000001</v>
      </c>
      <c r="N10" s="35" t="s">
        <v>100</v>
      </c>
      <c r="O10" s="38" t="s">
        <v>101</v>
      </c>
      <c r="P10" s="35">
        <v>5507</v>
      </c>
      <c r="Q10" s="38">
        <v>0.10100000000000001</v>
      </c>
      <c r="R10" s="16"/>
      <c r="S10" s="16"/>
    </row>
    <row r="11" spans="1:19" ht="15" x14ac:dyDescent="0.25">
      <c r="A11" s="103"/>
      <c r="B11" s="106"/>
      <c r="C11" s="18" t="s">
        <v>45</v>
      </c>
      <c r="D11" s="35">
        <v>112710</v>
      </c>
      <c r="E11" s="36">
        <v>0.02</v>
      </c>
      <c r="F11" s="35">
        <v>77223</v>
      </c>
      <c r="G11" s="38">
        <v>2.5000000000000001E-2</v>
      </c>
      <c r="H11" s="35">
        <v>13502</v>
      </c>
      <c r="I11" s="38">
        <v>6.3E-2</v>
      </c>
      <c r="J11" s="35">
        <v>16681</v>
      </c>
      <c r="K11" s="38">
        <v>5.8999999999999997E-2</v>
      </c>
      <c r="L11" s="35" t="s">
        <v>100</v>
      </c>
      <c r="M11" s="38" t="s">
        <v>101</v>
      </c>
      <c r="N11" s="35" t="s">
        <v>100</v>
      </c>
      <c r="O11" s="38" t="s">
        <v>101</v>
      </c>
      <c r="P11" s="35">
        <v>5270</v>
      </c>
      <c r="Q11" s="38">
        <v>0.10299999999999999</v>
      </c>
      <c r="R11" s="16"/>
      <c r="S11" s="16"/>
    </row>
    <row r="12" spans="1:19" ht="15" x14ac:dyDescent="0.25">
      <c r="A12" s="103"/>
      <c r="B12" s="107" t="s">
        <v>46</v>
      </c>
      <c r="C12" s="20" t="s">
        <v>74</v>
      </c>
      <c r="D12" s="35">
        <v>253192</v>
      </c>
      <c r="E12" s="36">
        <v>1.2E-2</v>
      </c>
      <c r="F12" s="35">
        <v>117968</v>
      </c>
      <c r="G12" s="38">
        <v>0.02</v>
      </c>
      <c r="H12" s="35">
        <v>36257</v>
      </c>
      <c r="I12" s="38">
        <v>3.7999999999999999E-2</v>
      </c>
      <c r="J12" s="35">
        <v>89414</v>
      </c>
      <c r="K12" s="38">
        <v>2.5000000000000001E-2</v>
      </c>
      <c r="L12" s="35">
        <v>4477</v>
      </c>
      <c r="M12" s="38">
        <v>0.11799999999999999</v>
      </c>
      <c r="N12" s="35" t="s">
        <v>100</v>
      </c>
      <c r="O12" s="38" t="s">
        <v>101</v>
      </c>
      <c r="P12" s="35">
        <v>5058</v>
      </c>
      <c r="Q12" s="38">
        <v>0.107</v>
      </c>
      <c r="R12" s="16"/>
      <c r="S12" s="16"/>
    </row>
    <row r="13" spans="1:19" ht="15" x14ac:dyDescent="0.25">
      <c r="A13" s="103"/>
      <c r="B13" s="107"/>
      <c r="C13" s="19" t="s">
        <v>75</v>
      </c>
      <c r="D13" s="35">
        <v>33708</v>
      </c>
      <c r="E13" s="36">
        <v>0.04</v>
      </c>
      <c r="F13" s="35">
        <v>18984</v>
      </c>
      <c r="G13" s="38">
        <v>5.3999999999999999E-2</v>
      </c>
      <c r="H13" s="35">
        <v>6443</v>
      </c>
      <c r="I13" s="38">
        <v>9.2999999999999999E-2</v>
      </c>
      <c r="J13" s="35">
        <v>7081</v>
      </c>
      <c r="K13" s="38">
        <v>9.4E-2</v>
      </c>
      <c r="L13" s="35" t="s">
        <v>278</v>
      </c>
      <c r="M13" s="38" t="s">
        <v>1136</v>
      </c>
      <c r="N13" s="35" t="s">
        <v>100</v>
      </c>
      <c r="O13" s="38" t="s">
        <v>101</v>
      </c>
      <c r="P13" s="35">
        <v>865</v>
      </c>
      <c r="Q13" s="38">
        <v>0.25600000000000001</v>
      </c>
      <c r="R13" s="16"/>
      <c r="S13" s="16"/>
    </row>
    <row r="14" spans="1:19" ht="15" x14ac:dyDescent="0.25">
      <c r="A14" s="103"/>
      <c r="B14" s="107"/>
      <c r="C14" s="19" t="s">
        <v>76</v>
      </c>
      <c r="D14" s="35">
        <v>33384</v>
      </c>
      <c r="E14" s="36">
        <v>0.04</v>
      </c>
      <c r="F14" s="35">
        <v>19005</v>
      </c>
      <c r="G14" s="38">
        <v>5.2999999999999999E-2</v>
      </c>
      <c r="H14" s="35">
        <v>6080</v>
      </c>
      <c r="I14" s="38">
        <v>9.6000000000000002E-2</v>
      </c>
      <c r="J14" s="35">
        <v>7315</v>
      </c>
      <c r="K14" s="38">
        <v>9.1999999999999998E-2</v>
      </c>
      <c r="L14" s="35" t="s">
        <v>1137</v>
      </c>
      <c r="M14" s="38" t="s">
        <v>349</v>
      </c>
      <c r="N14" s="35" t="s">
        <v>100</v>
      </c>
      <c r="O14" s="38" t="s">
        <v>101</v>
      </c>
      <c r="P14" s="35" t="s">
        <v>552</v>
      </c>
      <c r="Q14" s="38" t="s">
        <v>526</v>
      </c>
      <c r="R14" s="16"/>
      <c r="S14" s="16"/>
    </row>
    <row r="15" spans="1:19" ht="15" x14ac:dyDescent="0.25">
      <c r="A15" s="103"/>
      <c r="B15" s="107"/>
      <c r="C15" s="19" t="s">
        <v>47</v>
      </c>
      <c r="D15" s="35">
        <v>35066</v>
      </c>
      <c r="E15" s="36">
        <v>0.04</v>
      </c>
      <c r="F15" s="35">
        <v>20297</v>
      </c>
      <c r="G15" s="38">
        <v>5.1999999999999998E-2</v>
      </c>
      <c r="H15" s="35">
        <v>5429</v>
      </c>
      <c r="I15" s="38">
        <v>0.10100000000000001</v>
      </c>
      <c r="J15" s="35">
        <v>8499</v>
      </c>
      <c r="K15" s="38">
        <v>8.5999999999999993E-2</v>
      </c>
      <c r="L15" s="35" t="s">
        <v>226</v>
      </c>
      <c r="M15" s="38" t="s">
        <v>1138</v>
      </c>
      <c r="N15" s="35" t="s">
        <v>100</v>
      </c>
      <c r="O15" s="38" t="s">
        <v>101</v>
      </c>
      <c r="P15" s="35" t="s">
        <v>637</v>
      </c>
      <c r="Q15" s="38" t="s">
        <v>333</v>
      </c>
      <c r="R15" s="16"/>
      <c r="S15" s="16"/>
    </row>
    <row r="16" spans="1:19" ht="15" x14ac:dyDescent="0.25">
      <c r="A16" s="103"/>
      <c r="B16" s="107"/>
      <c r="C16" s="20" t="s">
        <v>48</v>
      </c>
      <c r="D16" s="35">
        <v>28968</v>
      </c>
      <c r="E16" s="36">
        <v>4.4999999999999998E-2</v>
      </c>
      <c r="F16" s="35">
        <v>8920</v>
      </c>
      <c r="G16" s="38">
        <v>8.1000000000000003E-2</v>
      </c>
      <c r="H16" s="35">
        <v>4476</v>
      </c>
      <c r="I16" s="38">
        <v>0.114</v>
      </c>
      <c r="J16" s="35">
        <v>14341</v>
      </c>
      <c r="K16" s="38">
        <v>6.7000000000000004E-2</v>
      </c>
      <c r="L16" s="35" t="s">
        <v>535</v>
      </c>
      <c r="M16" s="38" t="s">
        <v>698</v>
      </c>
      <c r="N16" s="35" t="s">
        <v>100</v>
      </c>
      <c r="O16" s="38" t="s">
        <v>101</v>
      </c>
      <c r="P16" s="35">
        <v>847</v>
      </c>
      <c r="Q16" s="38">
        <v>0.27</v>
      </c>
      <c r="R16" s="16"/>
      <c r="S16" s="16"/>
    </row>
    <row r="17" spans="1:19" ht="15" x14ac:dyDescent="0.25">
      <c r="A17" s="103"/>
      <c r="B17" s="107"/>
      <c r="C17" s="20" t="s">
        <v>49</v>
      </c>
      <c r="D17" s="35">
        <v>44688</v>
      </c>
      <c r="E17" s="36">
        <v>3.5999999999999997E-2</v>
      </c>
      <c r="F17" s="35">
        <v>23861</v>
      </c>
      <c r="G17" s="38">
        <v>4.9000000000000002E-2</v>
      </c>
      <c r="H17" s="35">
        <v>7214</v>
      </c>
      <c r="I17" s="38">
        <v>0.09</v>
      </c>
      <c r="J17" s="35">
        <v>12037</v>
      </c>
      <c r="K17" s="38">
        <v>7.6999999999999999E-2</v>
      </c>
      <c r="L17" s="35" t="s">
        <v>1139</v>
      </c>
      <c r="M17" s="38" t="s">
        <v>746</v>
      </c>
      <c r="N17" s="35" t="s">
        <v>100</v>
      </c>
      <c r="O17" s="38" t="s">
        <v>101</v>
      </c>
      <c r="P17" s="35" t="s">
        <v>286</v>
      </c>
      <c r="Q17" s="38" t="s">
        <v>754</v>
      </c>
      <c r="R17" s="16"/>
      <c r="S17" s="16"/>
    </row>
    <row r="18" spans="1:19" ht="15" x14ac:dyDescent="0.25">
      <c r="A18" s="103"/>
      <c r="B18" s="107"/>
      <c r="C18" s="20" t="s">
        <v>50</v>
      </c>
      <c r="D18" s="35">
        <v>25597</v>
      </c>
      <c r="E18" s="36">
        <v>4.7E-2</v>
      </c>
      <c r="F18" s="35">
        <v>9928</v>
      </c>
      <c r="G18" s="38">
        <v>7.3999999999999996E-2</v>
      </c>
      <c r="H18" s="35">
        <v>4249</v>
      </c>
      <c r="I18" s="38">
        <v>0.114</v>
      </c>
      <c r="J18" s="35">
        <v>10460</v>
      </c>
      <c r="K18" s="38">
        <v>7.6999999999999999E-2</v>
      </c>
      <c r="L18" s="35" t="s">
        <v>1140</v>
      </c>
      <c r="M18" s="38" t="s">
        <v>1129</v>
      </c>
      <c r="N18" s="35" t="s">
        <v>100</v>
      </c>
      <c r="O18" s="38" t="s">
        <v>101</v>
      </c>
      <c r="P18" s="35" t="s">
        <v>1146</v>
      </c>
      <c r="Q18" s="38" t="s">
        <v>746</v>
      </c>
      <c r="R18" s="16"/>
      <c r="S18" s="16"/>
    </row>
    <row r="19" spans="1:19" ht="15" x14ac:dyDescent="0.25">
      <c r="A19" s="103"/>
      <c r="B19" s="107"/>
      <c r="C19" s="20" t="s">
        <v>51</v>
      </c>
      <c r="D19" s="35">
        <v>131539</v>
      </c>
      <c r="E19" s="36">
        <v>1.7999999999999999E-2</v>
      </c>
      <c r="F19" s="35">
        <v>86645</v>
      </c>
      <c r="G19" s="38">
        <v>2.3E-2</v>
      </c>
      <c r="H19" s="35">
        <v>15912</v>
      </c>
      <c r="I19" s="38">
        <v>5.8000000000000003E-2</v>
      </c>
      <c r="J19" s="35">
        <v>22521</v>
      </c>
      <c r="K19" s="38">
        <v>5.0999999999999997E-2</v>
      </c>
      <c r="L19" s="35" t="s">
        <v>820</v>
      </c>
      <c r="M19" s="38" t="s">
        <v>677</v>
      </c>
      <c r="N19" s="35" t="s">
        <v>100</v>
      </c>
      <c r="O19" s="38" t="s">
        <v>101</v>
      </c>
      <c r="P19" s="35">
        <v>6240</v>
      </c>
      <c r="Q19" s="38">
        <v>9.4E-2</v>
      </c>
      <c r="R19" s="16"/>
      <c r="S19" s="16"/>
    </row>
    <row r="20" spans="1:19" ht="15" x14ac:dyDescent="0.25">
      <c r="A20" s="103"/>
      <c r="B20" s="107"/>
      <c r="C20" s="20" t="s">
        <v>52</v>
      </c>
      <c r="D20" s="35">
        <v>9687</v>
      </c>
      <c r="E20" s="36">
        <v>7.9000000000000001E-2</v>
      </c>
      <c r="F20" s="35">
        <v>3382</v>
      </c>
      <c r="G20" s="38">
        <v>0.13200000000000001</v>
      </c>
      <c r="H20" s="35">
        <v>1264</v>
      </c>
      <c r="I20" s="38">
        <v>0.21199999999999999</v>
      </c>
      <c r="J20" s="35">
        <v>4336</v>
      </c>
      <c r="K20" s="38">
        <v>0.122</v>
      </c>
      <c r="L20" s="35" t="s">
        <v>600</v>
      </c>
      <c r="M20" s="38" t="s">
        <v>1141</v>
      </c>
      <c r="N20" s="35" t="s">
        <v>100</v>
      </c>
      <c r="O20" s="38" t="s">
        <v>101</v>
      </c>
      <c r="P20" s="35" t="s">
        <v>756</v>
      </c>
      <c r="Q20" s="38" t="s">
        <v>628</v>
      </c>
      <c r="R20" s="16"/>
      <c r="S20" s="16"/>
    </row>
    <row r="21" spans="1:19" ht="15" x14ac:dyDescent="0.25">
      <c r="A21" s="103"/>
      <c r="B21" s="107"/>
      <c r="C21" s="20" t="s">
        <v>53</v>
      </c>
      <c r="D21" s="35" t="s">
        <v>1134</v>
      </c>
      <c r="E21" s="36" t="s">
        <v>476</v>
      </c>
      <c r="F21" s="35" t="s">
        <v>1135</v>
      </c>
      <c r="G21" s="38" t="s">
        <v>292</v>
      </c>
      <c r="H21" s="35" t="s">
        <v>100</v>
      </c>
      <c r="I21" s="38" t="s">
        <v>101</v>
      </c>
      <c r="J21" s="35" t="s">
        <v>1131</v>
      </c>
      <c r="K21" s="38" t="s">
        <v>800</v>
      </c>
      <c r="L21" s="35" t="s">
        <v>100</v>
      </c>
      <c r="M21" s="38" t="s">
        <v>101</v>
      </c>
      <c r="N21" s="35" t="s">
        <v>100</v>
      </c>
      <c r="O21" s="38" t="s">
        <v>101</v>
      </c>
      <c r="P21" s="35" t="s">
        <v>100</v>
      </c>
      <c r="Q21" s="38" t="s">
        <v>101</v>
      </c>
      <c r="R21" s="16"/>
      <c r="S21" s="16"/>
    </row>
    <row r="22" spans="1:19" ht="15" x14ac:dyDescent="0.25">
      <c r="A22" s="103"/>
      <c r="B22" s="107" t="s">
        <v>54</v>
      </c>
      <c r="C22" s="19" t="s">
        <v>55</v>
      </c>
      <c r="D22" s="35">
        <v>40568</v>
      </c>
      <c r="E22" s="36">
        <v>3.6999999999999998E-2</v>
      </c>
      <c r="F22" s="35">
        <v>18550</v>
      </c>
      <c r="G22" s="38">
        <v>5.5E-2</v>
      </c>
      <c r="H22" s="35">
        <v>6782</v>
      </c>
      <c r="I22" s="38">
        <v>9.0999999999999998E-2</v>
      </c>
      <c r="J22" s="35">
        <v>13649</v>
      </c>
      <c r="K22" s="38">
        <v>6.7000000000000004E-2</v>
      </c>
      <c r="L22" s="35">
        <v>855</v>
      </c>
      <c r="M22" s="38">
        <v>0.26600000000000001</v>
      </c>
      <c r="N22" s="35" t="s">
        <v>100</v>
      </c>
      <c r="O22" s="38" t="s">
        <v>101</v>
      </c>
      <c r="P22" s="35" t="s">
        <v>1147</v>
      </c>
      <c r="Q22" s="38" t="s">
        <v>463</v>
      </c>
      <c r="R22" s="16"/>
      <c r="S22" s="16"/>
    </row>
    <row r="23" spans="1:19" ht="15" x14ac:dyDescent="0.25">
      <c r="A23" s="103"/>
      <c r="B23" s="107"/>
      <c r="C23" s="19" t="s">
        <v>56</v>
      </c>
      <c r="D23" s="35">
        <v>78497</v>
      </c>
      <c r="E23" s="36">
        <v>2.5999999999999999E-2</v>
      </c>
      <c r="F23" s="35">
        <v>43043</v>
      </c>
      <c r="G23" s="38">
        <v>3.5000000000000003E-2</v>
      </c>
      <c r="H23" s="35">
        <v>13158</v>
      </c>
      <c r="I23" s="38">
        <v>6.5000000000000002E-2</v>
      </c>
      <c r="J23" s="35">
        <v>19975</v>
      </c>
      <c r="K23" s="38">
        <v>5.6000000000000001E-2</v>
      </c>
      <c r="L23" s="35">
        <v>925</v>
      </c>
      <c r="M23" s="38">
        <v>0.254</v>
      </c>
      <c r="N23" s="35" t="s">
        <v>100</v>
      </c>
      <c r="O23" s="38" t="s">
        <v>101</v>
      </c>
      <c r="P23" s="35">
        <v>1396</v>
      </c>
      <c r="Q23" s="38">
        <v>0.20200000000000001</v>
      </c>
      <c r="R23" s="16"/>
      <c r="S23" s="16"/>
    </row>
    <row r="24" spans="1:19" ht="15" x14ac:dyDescent="0.25">
      <c r="A24" s="103"/>
      <c r="B24" s="107"/>
      <c r="C24" s="19" t="s">
        <v>57</v>
      </c>
      <c r="D24" s="35">
        <v>60982</v>
      </c>
      <c r="E24" s="36">
        <v>2.9000000000000001E-2</v>
      </c>
      <c r="F24" s="35">
        <v>35394</v>
      </c>
      <c r="G24" s="38">
        <v>3.9E-2</v>
      </c>
      <c r="H24" s="35">
        <v>10021</v>
      </c>
      <c r="I24" s="38">
        <v>7.4999999999999997E-2</v>
      </c>
      <c r="J24" s="35">
        <v>13360</v>
      </c>
      <c r="K24" s="38">
        <v>6.8000000000000005E-2</v>
      </c>
      <c r="L24" s="35">
        <v>1166</v>
      </c>
      <c r="M24" s="38">
        <v>0.22900000000000001</v>
      </c>
      <c r="N24" s="35" t="s">
        <v>100</v>
      </c>
      <c r="O24" s="38" t="s">
        <v>101</v>
      </c>
      <c r="P24" s="35">
        <v>1041</v>
      </c>
      <c r="Q24" s="38">
        <v>0.23400000000000001</v>
      </c>
      <c r="R24" s="16"/>
      <c r="S24" s="16"/>
    </row>
    <row r="25" spans="1:19" ht="15" x14ac:dyDescent="0.25">
      <c r="A25" s="103"/>
      <c r="B25" s="107"/>
      <c r="C25" s="19" t="s">
        <v>58</v>
      </c>
      <c r="D25" s="35">
        <v>37975</v>
      </c>
      <c r="E25" s="36">
        <v>3.7999999999999999E-2</v>
      </c>
      <c r="F25" s="35">
        <v>22954</v>
      </c>
      <c r="G25" s="38">
        <v>4.9000000000000002E-2</v>
      </c>
      <c r="H25" s="35">
        <v>6520</v>
      </c>
      <c r="I25" s="38">
        <v>9.2999999999999999E-2</v>
      </c>
      <c r="J25" s="35">
        <v>6995</v>
      </c>
      <c r="K25" s="38">
        <v>9.5000000000000001E-2</v>
      </c>
      <c r="L25" s="35" t="s">
        <v>1039</v>
      </c>
      <c r="M25" s="38" t="s">
        <v>303</v>
      </c>
      <c r="N25" s="35" t="s">
        <v>100</v>
      </c>
      <c r="O25" s="38" t="s">
        <v>101</v>
      </c>
      <c r="P25" s="35">
        <v>851</v>
      </c>
      <c r="Q25" s="38">
        <v>0.26100000000000001</v>
      </c>
      <c r="R25" s="16"/>
      <c r="S25" s="16"/>
    </row>
    <row r="26" spans="1:19" ht="15" x14ac:dyDescent="0.25">
      <c r="A26" s="103"/>
      <c r="B26" s="107"/>
      <c r="C26" s="19" t="s">
        <v>59</v>
      </c>
      <c r="D26" s="35">
        <v>54068</v>
      </c>
      <c r="E26" s="36">
        <v>3.2000000000000001E-2</v>
      </c>
      <c r="F26" s="35">
        <v>21589</v>
      </c>
      <c r="G26" s="38">
        <v>5.0999999999999997E-2</v>
      </c>
      <c r="H26" s="35">
        <v>8208</v>
      </c>
      <c r="I26" s="38">
        <v>8.3000000000000004E-2</v>
      </c>
      <c r="J26" s="35">
        <v>22102</v>
      </c>
      <c r="K26" s="38">
        <v>5.2999999999999999E-2</v>
      </c>
      <c r="L26" s="35">
        <v>944</v>
      </c>
      <c r="M26" s="38">
        <v>0.25900000000000001</v>
      </c>
      <c r="N26" s="35" t="s">
        <v>100</v>
      </c>
      <c r="O26" s="38" t="s">
        <v>101</v>
      </c>
      <c r="P26" s="35">
        <v>1225</v>
      </c>
      <c r="Q26" s="38">
        <v>0.223</v>
      </c>
      <c r="R26" s="16"/>
      <c r="S26" s="16"/>
    </row>
    <row r="27" spans="1:19" ht="15" x14ac:dyDescent="0.25">
      <c r="A27" s="103"/>
      <c r="B27" s="107"/>
      <c r="C27" s="19" t="s">
        <v>60</v>
      </c>
      <c r="D27" s="35">
        <v>8305</v>
      </c>
      <c r="E27" s="36">
        <v>8.3000000000000004E-2</v>
      </c>
      <c r="F27" s="35">
        <v>6304</v>
      </c>
      <c r="G27" s="38">
        <v>9.5000000000000001E-2</v>
      </c>
      <c r="H27" s="35" t="s">
        <v>430</v>
      </c>
      <c r="I27" s="38" t="s">
        <v>874</v>
      </c>
      <c r="J27" s="35">
        <v>1438</v>
      </c>
      <c r="K27" s="38">
        <v>0.21</v>
      </c>
      <c r="L27" s="35" t="s">
        <v>100</v>
      </c>
      <c r="M27" s="38" t="s">
        <v>101</v>
      </c>
      <c r="N27" s="35" t="s">
        <v>100</v>
      </c>
      <c r="O27" s="38" t="s">
        <v>101</v>
      </c>
      <c r="P27" s="35" t="s">
        <v>583</v>
      </c>
      <c r="Q27" s="38" t="s">
        <v>1148</v>
      </c>
      <c r="R27" s="16"/>
      <c r="S27" s="16"/>
    </row>
    <row r="28" spans="1:19" ht="15" x14ac:dyDescent="0.25">
      <c r="A28" s="103"/>
      <c r="B28" s="107"/>
      <c r="C28" s="19" t="s">
        <v>61</v>
      </c>
      <c r="D28" s="35">
        <v>36331</v>
      </c>
      <c r="E28" s="36">
        <v>0.04</v>
      </c>
      <c r="F28" s="35">
        <v>16571</v>
      </c>
      <c r="G28" s="38">
        <v>5.8999999999999997E-2</v>
      </c>
      <c r="H28" s="35">
        <v>3814</v>
      </c>
      <c r="I28" s="38">
        <v>0.123</v>
      </c>
      <c r="J28" s="35">
        <v>14513</v>
      </c>
      <c r="K28" s="38">
        <v>6.6000000000000003E-2</v>
      </c>
      <c r="L28" s="35" t="s">
        <v>1142</v>
      </c>
      <c r="M28" s="38" t="s">
        <v>1143</v>
      </c>
      <c r="N28" s="35" t="s">
        <v>100</v>
      </c>
      <c r="O28" s="38" t="s">
        <v>101</v>
      </c>
      <c r="P28" s="35" t="s">
        <v>1149</v>
      </c>
      <c r="Q28" s="38" t="s">
        <v>490</v>
      </c>
      <c r="R28" s="16"/>
      <c r="S28" s="16"/>
    </row>
    <row r="29" spans="1:19" ht="15" x14ac:dyDescent="0.25">
      <c r="A29" s="103"/>
      <c r="B29" s="107"/>
      <c r="C29" s="19" t="s">
        <v>62</v>
      </c>
      <c r="D29" s="35">
        <v>13530</v>
      </c>
      <c r="E29" s="36">
        <v>6.6000000000000003E-2</v>
      </c>
      <c r="F29" s="35">
        <v>4527</v>
      </c>
      <c r="G29" s="38">
        <v>0.113</v>
      </c>
      <c r="H29" s="35">
        <v>1821</v>
      </c>
      <c r="I29" s="38">
        <v>0.17599999999999999</v>
      </c>
      <c r="J29" s="35">
        <v>6766</v>
      </c>
      <c r="K29" s="38">
        <v>9.7000000000000003E-2</v>
      </c>
      <c r="L29" s="35" t="s">
        <v>537</v>
      </c>
      <c r="M29" s="38" t="s">
        <v>300</v>
      </c>
      <c r="N29" s="35" t="s">
        <v>100</v>
      </c>
      <c r="O29" s="38" t="s">
        <v>101</v>
      </c>
      <c r="P29" s="35" t="s">
        <v>767</v>
      </c>
      <c r="Q29" s="38" t="s">
        <v>218</v>
      </c>
      <c r="R29" s="16"/>
      <c r="S29" s="16"/>
    </row>
    <row r="30" spans="1:19" ht="15" x14ac:dyDescent="0.25">
      <c r="A30" s="103"/>
      <c r="B30" s="107"/>
      <c r="C30" s="19" t="s">
        <v>63</v>
      </c>
      <c r="D30" s="35">
        <v>14320</v>
      </c>
      <c r="E30" s="36">
        <v>6.4000000000000001E-2</v>
      </c>
      <c r="F30" s="35">
        <v>3037</v>
      </c>
      <c r="G30" s="38">
        <v>0.13700000000000001</v>
      </c>
      <c r="H30" s="35">
        <v>1918</v>
      </c>
      <c r="I30" s="38">
        <v>0.17199999999999999</v>
      </c>
      <c r="J30" s="35">
        <v>9004</v>
      </c>
      <c r="K30" s="38">
        <v>8.3000000000000004E-2</v>
      </c>
      <c r="L30" s="35" t="s">
        <v>124</v>
      </c>
      <c r="M30" s="38" t="s">
        <v>1144</v>
      </c>
      <c r="N30" s="35" t="s">
        <v>100</v>
      </c>
      <c r="O30" s="38" t="s">
        <v>101</v>
      </c>
      <c r="P30" s="35" t="s">
        <v>945</v>
      </c>
      <c r="Q30" s="38" t="s">
        <v>119</v>
      </c>
      <c r="R30" s="16"/>
      <c r="S30" s="16"/>
    </row>
    <row r="31" spans="1:19" ht="15" x14ac:dyDescent="0.25">
      <c r="A31" s="103"/>
      <c r="B31" s="107"/>
      <c r="C31" s="19" t="s">
        <v>64</v>
      </c>
      <c r="D31" s="35">
        <v>240479</v>
      </c>
      <c r="E31" s="36">
        <v>1.2E-2</v>
      </c>
      <c r="F31" s="35">
        <v>132736</v>
      </c>
      <c r="G31" s="38">
        <v>1.7999999999999999E-2</v>
      </c>
      <c r="H31" s="35">
        <v>33115</v>
      </c>
      <c r="I31" s="38">
        <v>0.04</v>
      </c>
      <c r="J31" s="35">
        <v>63694</v>
      </c>
      <c r="K31" s="38">
        <v>0.03</v>
      </c>
      <c r="L31" s="35">
        <v>1885</v>
      </c>
      <c r="M31" s="38">
        <v>0.188</v>
      </c>
      <c r="N31" s="35" t="s">
        <v>100</v>
      </c>
      <c r="O31" s="38" t="s">
        <v>101</v>
      </c>
      <c r="P31" s="35">
        <v>8982</v>
      </c>
      <c r="Q31" s="38">
        <v>0.08</v>
      </c>
      <c r="R31" s="16"/>
      <c r="S31" s="16"/>
    </row>
    <row r="32" spans="1:19" ht="15" x14ac:dyDescent="0.25">
      <c r="A32" s="103"/>
      <c r="B32" s="108"/>
      <c r="C32" s="21" t="s">
        <v>65</v>
      </c>
      <c r="D32" s="35">
        <v>11481</v>
      </c>
      <c r="E32" s="36">
        <v>7.1999999999999995E-2</v>
      </c>
      <c r="F32" s="35">
        <v>4499</v>
      </c>
      <c r="G32" s="38">
        <v>0.113</v>
      </c>
      <c r="H32" s="35">
        <v>1688</v>
      </c>
      <c r="I32" s="38">
        <v>0.184</v>
      </c>
      <c r="J32" s="35">
        <v>4888</v>
      </c>
      <c r="K32" s="38">
        <v>0.115</v>
      </c>
      <c r="L32" s="35" t="s">
        <v>100</v>
      </c>
      <c r="M32" s="38" t="s">
        <v>101</v>
      </c>
      <c r="N32" s="35" t="s">
        <v>100</v>
      </c>
      <c r="O32" s="38" t="s">
        <v>101</v>
      </c>
      <c r="P32" s="35" t="s">
        <v>278</v>
      </c>
      <c r="Q32" s="38" t="s">
        <v>312</v>
      </c>
      <c r="R32" s="16"/>
      <c r="S32" s="16"/>
    </row>
    <row r="33" spans="1:19" ht="15" x14ac:dyDescent="0.25">
      <c r="A33" s="103"/>
      <c r="B33" s="103" t="s">
        <v>66</v>
      </c>
      <c r="C33" s="20" t="s">
        <v>67</v>
      </c>
      <c r="D33" s="35">
        <v>174070</v>
      </c>
      <c r="E33" s="36">
        <v>1.6E-2</v>
      </c>
      <c r="F33" s="35">
        <v>68248</v>
      </c>
      <c r="G33" s="38">
        <v>2.7E-2</v>
      </c>
      <c r="H33" s="35">
        <v>23329</v>
      </c>
      <c r="I33" s="38">
        <v>4.8000000000000001E-2</v>
      </c>
      <c r="J33" s="35">
        <v>74330</v>
      </c>
      <c r="K33" s="38">
        <v>2.8000000000000001E-2</v>
      </c>
      <c r="L33" s="35">
        <v>1756</v>
      </c>
      <c r="M33" s="38">
        <v>0.19900000000000001</v>
      </c>
      <c r="N33" s="35" t="s">
        <v>100</v>
      </c>
      <c r="O33" s="38" t="s">
        <v>101</v>
      </c>
      <c r="P33" s="35">
        <v>6389</v>
      </c>
      <c r="Q33" s="38">
        <v>9.6000000000000002E-2</v>
      </c>
      <c r="R33" s="16"/>
      <c r="S33" s="16"/>
    </row>
    <row r="34" spans="1:19" ht="15" x14ac:dyDescent="0.25">
      <c r="A34" s="103"/>
      <c r="B34" s="103"/>
      <c r="C34" s="20" t="s">
        <v>68</v>
      </c>
      <c r="D34" s="35">
        <v>231753</v>
      </c>
      <c r="E34" s="36">
        <v>1.2E-2</v>
      </c>
      <c r="F34" s="35">
        <v>152043</v>
      </c>
      <c r="G34" s="38">
        <v>1.7000000000000001E-2</v>
      </c>
      <c r="H34" s="35">
        <v>32106</v>
      </c>
      <c r="I34" s="38">
        <v>4.1000000000000002E-2</v>
      </c>
      <c r="J34" s="35">
        <v>37306</v>
      </c>
      <c r="K34" s="38">
        <v>0.04</v>
      </c>
      <c r="L34" s="35">
        <v>3983</v>
      </c>
      <c r="M34" s="38">
        <v>0.125</v>
      </c>
      <c r="N34" s="35" t="s">
        <v>1145</v>
      </c>
      <c r="O34" s="38" t="s">
        <v>265</v>
      </c>
      <c r="P34" s="35">
        <v>6229</v>
      </c>
      <c r="Q34" s="38">
        <v>9.5000000000000001E-2</v>
      </c>
      <c r="R34" s="16"/>
      <c r="S34" s="16"/>
    </row>
    <row r="35" spans="1:19" ht="15" x14ac:dyDescent="0.25">
      <c r="A35" s="103"/>
      <c r="B35" s="103"/>
      <c r="C35" s="20" t="s">
        <v>69</v>
      </c>
      <c r="D35" s="35">
        <v>180070</v>
      </c>
      <c r="E35" s="36">
        <v>1.4999999999999999E-2</v>
      </c>
      <c r="F35" s="35">
        <v>87016</v>
      </c>
      <c r="G35" s="38">
        <v>2.4E-2</v>
      </c>
      <c r="H35" s="35">
        <v>30698</v>
      </c>
      <c r="I35" s="38">
        <v>4.2000000000000003E-2</v>
      </c>
      <c r="J35" s="35">
        <v>57651</v>
      </c>
      <c r="K35" s="38">
        <v>3.2000000000000001E-2</v>
      </c>
      <c r="L35" s="35">
        <v>1705</v>
      </c>
      <c r="M35" s="38">
        <v>0.188</v>
      </c>
      <c r="N35" s="35" t="s">
        <v>100</v>
      </c>
      <c r="O35" s="38" t="s">
        <v>101</v>
      </c>
      <c r="P35" s="35">
        <v>3000</v>
      </c>
      <c r="Q35" s="38">
        <v>0.13800000000000001</v>
      </c>
      <c r="R35" s="16"/>
      <c r="S35" s="16"/>
    </row>
    <row r="36" spans="1:19" ht="15" x14ac:dyDescent="0.25">
      <c r="A36" s="103"/>
      <c r="B36" s="103"/>
      <c r="C36" s="20" t="s">
        <v>70</v>
      </c>
      <c r="D36" s="35">
        <v>10644</v>
      </c>
      <c r="E36" s="36">
        <v>7.4999999999999997E-2</v>
      </c>
      <c r="F36" s="35">
        <v>1898</v>
      </c>
      <c r="G36" s="38">
        <v>0.17299999999999999</v>
      </c>
      <c r="H36" s="35">
        <v>1254</v>
      </c>
      <c r="I36" s="38">
        <v>0.21199999999999999</v>
      </c>
      <c r="J36" s="35">
        <v>7095</v>
      </c>
      <c r="K36" s="38">
        <v>9.4E-2</v>
      </c>
      <c r="L36" s="35" t="s">
        <v>100</v>
      </c>
      <c r="M36" s="38" t="s">
        <v>101</v>
      </c>
      <c r="N36" s="35" t="s">
        <v>100</v>
      </c>
      <c r="O36" s="38" t="s">
        <v>101</v>
      </c>
      <c r="P36" s="35" t="s">
        <v>653</v>
      </c>
      <c r="Q36" s="38" t="s">
        <v>803</v>
      </c>
      <c r="R36" s="16"/>
      <c r="S36" s="16"/>
    </row>
    <row r="37" spans="1:19" ht="15" x14ac:dyDescent="0.25">
      <c r="A37" s="22"/>
      <c r="B37" s="23"/>
      <c r="C37" s="22"/>
      <c r="D37" s="24"/>
      <c r="E37" s="25"/>
      <c r="F37" s="26"/>
      <c r="G37" s="27"/>
      <c r="H37" s="26"/>
      <c r="I37" s="27"/>
      <c r="J37" s="26"/>
      <c r="K37" s="27"/>
      <c r="L37" s="26"/>
      <c r="M37" s="27"/>
      <c r="N37" s="26"/>
      <c r="O37" s="27"/>
      <c r="P37" s="26"/>
      <c r="Q37" s="27"/>
      <c r="R37" s="16"/>
      <c r="S37" s="16"/>
    </row>
    <row r="38" spans="1:19" x14ac:dyDescent="0.2">
      <c r="A38" s="28" t="s">
        <v>8</v>
      </c>
      <c r="B38" s="16"/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</row>
    <row r="39" spans="1:19" x14ac:dyDescent="0.2">
      <c r="A39" s="28" t="s">
        <v>36</v>
      </c>
      <c r="B39" s="16"/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6"/>
      <c r="P39" s="16"/>
      <c r="Q39" s="16"/>
      <c r="R39" s="16"/>
      <c r="S39" s="16"/>
    </row>
    <row r="40" spans="1:19" x14ac:dyDescent="0.2">
      <c r="A40" s="28" t="s">
        <v>6</v>
      </c>
      <c r="B40" s="16"/>
      <c r="C40" s="16"/>
      <c r="D40" s="16"/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16"/>
      <c r="P40" s="16"/>
      <c r="Q40" s="16"/>
      <c r="R40" s="16"/>
      <c r="S40" s="16"/>
    </row>
    <row r="41" spans="1:19" x14ac:dyDescent="0.2">
      <c r="A41" s="28" t="s">
        <v>2</v>
      </c>
      <c r="B41" s="16"/>
      <c r="C41" s="16"/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16"/>
      <c r="O41" s="16"/>
      <c r="P41" s="16"/>
      <c r="Q41" s="16"/>
      <c r="R41" s="16"/>
      <c r="S41" s="16"/>
    </row>
    <row r="42" spans="1:19" x14ac:dyDescent="0.2">
      <c r="A42" s="28" t="s">
        <v>7</v>
      </c>
      <c r="B42" s="16"/>
      <c r="C42" s="16"/>
      <c r="D42" s="16"/>
      <c r="E42" s="16"/>
      <c r="F42" s="16"/>
      <c r="G42" s="16"/>
      <c r="H42" s="16"/>
      <c r="I42" s="16"/>
      <c r="J42" s="16"/>
      <c r="K42" s="16"/>
      <c r="L42" s="16"/>
      <c r="M42" s="16"/>
      <c r="N42" s="16"/>
      <c r="O42" s="16"/>
      <c r="P42" s="16"/>
      <c r="Q42" s="16"/>
      <c r="R42" s="16"/>
      <c r="S42" s="16"/>
    </row>
    <row r="43" spans="1:19" x14ac:dyDescent="0.2">
      <c r="A43" s="28" t="s">
        <v>37</v>
      </c>
      <c r="B43" s="16"/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  <c r="P43" s="16"/>
      <c r="Q43" s="16"/>
      <c r="R43" s="16"/>
      <c r="S43" s="16"/>
    </row>
    <row r="44" spans="1:19" x14ac:dyDescent="0.2">
      <c r="A44" s="28" t="s">
        <v>3</v>
      </c>
      <c r="B44" s="16"/>
      <c r="C44" s="16"/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16"/>
      <c r="P44" s="16"/>
      <c r="Q44" s="16"/>
      <c r="R44" s="16"/>
      <c r="S44" s="16"/>
    </row>
    <row r="45" spans="1:19" x14ac:dyDescent="0.2">
      <c r="A45" s="16"/>
      <c r="B45" s="16"/>
      <c r="C45" s="16"/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6"/>
      <c r="O45" s="16"/>
      <c r="P45" s="16"/>
      <c r="Q45" s="16"/>
      <c r="R45" s="16"/>
      <c r="S45" s="16"/>
    </row>
    <row r="46" spans="1:19" x14ac:dyDescent="0.2">
      <c r="A46" s="16"/>
      <c r="B46" s="16"/>
      <c r="C46" s="16"/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16"/>
      <c r="P46" s="16"/>
      <c r="Q46" s="16"/>
      <c r="R46" s="16"/>
      <c r="S46" s="16"/>
    </row>
    <row r="47" spans="1:19" x14ac:dyDescent="0.2">
      <c r="A47" s="16"/>
      <c r="B47" s="16"/>
      <c r="C47" s="16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  <c r="P47" s="16"/>
      <c r="Q47" s="16"/>
      <c r="R47" s="16"/>
      <c r="S47" s="16"/>
    </row>
    <row r="48" spans="1:19" x14ac:dyDescent="0.2">
      <c r="A48" s="16"/>
      <c r="B48" s="16"/>
      <c r="C48" s="16"/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  <c r="P48" s="16"/>
      <c r="Q48" s="16"/>
      <c r="R48" s="16"/>
      <c r="S48" s="16"/>
    </row>
    <row r="49" spans="1:19" x14ac:dyDescent="0.2">
      <c r="A49" s="16"/>
      <c r="B49" s="16"/>
      <c r="C49" s="16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  <c r="P49" s="16"/>
      <c r="Q49" s="16"/>
      <c r="R49" s="16"/>
      <c r="S49" s="16"/>
    </row>
    <row r="50" spans="1:19" x14ac:dyDescent="0.2">
      <c r="A50" s="16"/>
      <c r="B50" s="16"/>
      <c r="C50" s="16"/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6"/>
      <c r="P50" s="16"/>
      <c r="Q50" s="16"/>
      <c r="R50" s="16"/>
      <c r="S50" s="16"/>
    </row>
    <row r="51" spans="1:19" x14ac:dyDescent="0.2">
      <c r="A51" s="16"/>
      <c r="B51" s="16"/>
      <c r="C51" s="16"/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16"/>
      <c r="P51" s="16"/>
      <c r="Q51" s="16"/>
      <c r="R51" s="16"/>
      <c r="S51" s="16"/>
    </row>
    <row r="52" spans="1:19" x14ac:dyDescent="0.2">
      <c r="A52" s="16"/>
      <c r="B52" s="16"/>
      <c r="C52" s="16"/>
      <c r="D52" s="16"/>
      <c r="E52" s="16"/>
      <c r="F52" s="16"/>
      <c r="G52" s="16"/>
      <c r="H52" s="16"/>
      <c r="I52" s="16"/>
      <c r="J52" s="16"/>
      <c r="K52" s="16"/>
      <c r="L52" s="16"/>
      <c r="M52" s="16"/>
      <c r="N52" s="16"/>
      <c r="O52" s="16"/>
      <c r="P52" s="16"/>
      <c r="Q52" s="16"/>
      <c r="R52" s="16"/>
      <c r="S52" s="16"/>
    </row>
    <row r="53" spans="1:19" x14ac:dyDescent="0.2">
      <c r="A53" s="16"/>
      <c r="B53" s="16"/>
      <c r="C53" s="16"/>
      <c r="D53" s="16"/>
      <c r="E53" s="16"/>
      <c r="F53" s="16"/>
      <c r="G53" s="16"/>
      <c r="H53" s="16"/>
      <c r="I53" s="16"/>
      <c r="J53" s="16"/>
      <c r="K53" s="16"/>
      <c r="L53" s="16"/>
      <c r="M53" s="16"/>
      <c r="N53" s="16"/>
      <c r="O53" s="16"/>
      <c r="P53" s="16"/>
      <c r="Q53" s="16"/>
      <c r="R53" s="16"/>
      <c r="S53" s="16"/>
    </row>
  </sheetData>
  <mergeCells count="15">
    <mergeCell ref="N3:O3"/>
    <mergeCell ref="P3:Q3"/>
    <mergeCell ref="A3:C4"/>
    <mergeCell ref="D3:E3"/>
    <mergeCell ref="F3:G3"/>
    <mergeCell ref="H3:I3"/>
    <mergeCell ref="J3:K3"/>
    <mergeCell ref="L3:M3"/>
    <mergeCell ref="B33:B36"/>
    <mergeCell ref="A5:A36"/>
    <mergeCell ref="B5:C5"/>
    <mergeCell ref="B6:B7"/>
    <mergeCell ref="B8:B11"/>
    <mergeCell ref="B12:B21"/>
    <mergeCell ref="B22:B32"/>
  </mergeCells>
  <pageMargins left="0.78740157499999996" right="0.78740157499999996" top="0.984251969" bottom="0.984251969" header="0.5" footer="0.5"/>
  <pageSetup paperSize="9" orientation="portrait" horizontalDpi="4294967292" verticalDpi="4294967292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S53"/>
  <sheetViews>
    <sheetView zoomScaleNormal="100" workbookViewId="0">
      <pane xSplit="3" ySplit="4" topLeftCell="D5" activePane="bottomRight" state="frozen"/>
      <selection activeCell="D5" sqref="D5"/>
      <selection pane="topRight" activeCell="D5" sqref="D5"/>
      <selection pane="bottomLeft" activeCell="D5" sqref="D5"/>
      <selection pane="bottomRight" activeCell="D5" sqref="D5"/>
    </sheetView>
  </sheetViews>
  <sheetFormatPr baseColWidth="10" defaultRowHeight="14.25" x14ac:dyDescent="0.2"/>
  <cols>
    <col min="1" max="1" width="10.625" customWidth="1"/>
    <col min="2" max="2" width="14" customWidth="1"/>
    <col min="3" max="3" width="34.75" bestFit="1" customWidth="1"/>
    <col min="4" max="17" width="8.75" customWidth="1"/>
    <col min="18" max="18" width="1.25" customWidth="1"/>
  </cols>
  <sheetData>
    <row r="1" spans="1:19" x14ac:dyDescent="0.2">
      <c r="A1" s="13" t="s">
        <v>39</v>
      </c>
      <c r="B1" s="2"/>
      <c r="C1" s="2"/>
      <c r="D1" s="4"/>
      <c r="E1" s="4"/>
      <c r="F1" s="4"/>
      <c r="G1" s="4"/>
      <c r="H1" s="4"/>
      <c r="I1" s="4"/>
      <c r="J1" s="16"/>
      <c r="K1" s="16"/>
      <c r="L1" s="16"/>
      <c r="M1" s="16"/>
      <c r="N1" s="16"/>
      <c r="O1" s="16"/>
      <c r="P1" s="16"/>
      <c r="Q1" s="9" t="s">
        <v>38</v>
      </c>
      <c r="R1" s="16"/>
      <c r="S1" s="16"/>
    </row>
    <row r="2" spans="1:19" x14ac:dyDescent="0.2">
      <c r="A2" s="1"/>
      <c r="B2" s="1"/>
      <c r="C2" s="1"/>
      <c r="D2" s="5"/>
      <c r="E2" s="5"/>
      <c r="F2" s="5"/>
      <c r="G2" s="5"/>
      <c r="H2" s="5"/>
      <c r="I2" s="5"/>
      <c r="J2" s="16"/>
      <c r="K2" s="16"/>
      <c r="L2" s="16"/>
      <c r="M2" s="16"/>
      <c r="N2" s="16"/>
      <c r="O2" s="16"/>
      <c r="P2" s="16"/>
      <c r="R2" s="16"/>
      <c r="S2" s="16"/>
    </row>
    <row r="3" spans="1:19" ht="27" customHeight="1" x14ac:dyDescent="0.2">
      <c r="A3" s="109" t="s">
        <v>40</v>
      </c>
      <c r="B3" s="110"/>
      <c r="C3" s="111"/>
      <c r="D3" s="99" t="s">
        <v>0</v>
      </c>
      <c r="E3" s="100"/>
      <c r="F3" s="99" t="s">
        <v>77</v>
      </c>
      <c r="G3" s="100"/>
      <c r="H3" s="99" t="s">
        <v>78</v>
      </c>
      <c r="I3" s="100"/>
      <c r="J3" s="99" t="s">
        <v>79</v>
      </c>
      <c r="K3" s="100"/>
      <c r="L3" s="99" t="s">
        <v>80</v>
      </c>
      <c r="M3" s="100"/>
      <c r="N3" s="99" t="s">
        <v>81</v>
      </c>
      <c r="O3" s="100"/>
      <c r="P3" s="99" t="s">
        <v>4</v>
      </c>
      <c r="Q3" s="100"/>
      <c r="R3" s="16"/>
      <c r="S3" s="16"/>
    </row>
    <row r="4" spans="1:19" ht="39" customHeight="1" x14ac:dyDescent="0.2">
      <c r="A4" s="112"/>
      <c r="B4" s="113"/>
      <c r="C4" s="114"/>
      <c r="D4" s="17" t="s">
        <v>1</v>
      </c>
      <c r="E4" s="17" t="s">
        <v>5</v>
      </c>
      <c r="F4" s="17" t="s">
        <v>1</v>
      </c>
      <c r="G4" s="17" t="s">
        <v>5</v>
      </c>
      <c r="H4" s="17" t="s">
        <v>1</v>
      </c>
      <c r="I4" s="17" t="s">
        <v>5</v>
      </c>
      <c r="J4" s="17" t="s">
        <v>1</v>
      </c>
      <c r="K4" s="17" t="s">
        <v>5</v>
      </c>
      <c r="L4" s="17" t="s">
        <v>1</v>
      </c>
      <c r="M4" s="17" t="s">
        <v>5</v>
      </c>
      <c r="N4" s="17" t="s">
        <v>1</v>
      </c>
      <c r="O4" s="17" t="s">
        <v>5</v>
      </c>
      <c r="P4" s="17" t="s">
        <v>1</v>
      </c>
      <c r="Q4" s="17" t="s">
        <v>5</v>
      </c>
      <c r="R4" s="16"/>
      <c r="S4" s="16"/>
    </row>
    <row r="5" spans="1:19" ht="12.95" customHeight="1" x14ac:dyDescent="0.25">
      <c r="A5" s="103" t="s">
        <v>32</v>
      </c>
      <c r="B5" s="104" t="s">
        <v>0</v>
      </c>
      <c r="C5" s="105"/>
      <c r="D5" s="33">
        <v>267515</v>
      </c>
      <c r="E5" s="34">
        <v>3.0000000000000001E-3</v>
      </c>
      <c r="F5" s="33">
        <v>183882</v>
      </c>
      <c r="G5" s="37">
        <v>1.4E-2</v>
      </c>
      <c r="H5" s="33">
        <v>20902</v>
      </c>
      <c r="I5" s="37">
        <v>7.1999999999999995E-2</v>
      </c>
      <c r="J5" s="33">
        <v>48874</v>
      </c>
      <c r="K5" s="37">
        <v>4.9000000000000002E-2</v>
      </c>
      <c r="L5" s="33">
        <v>5663</v>
      </c>
      <c r="M5" s="37">
        <v>0.157</v>
      </c>
      <c r="N5" s="33" t="s">
        <v>100</v>
      </c>
      <c r="O5" s="37" t="s">
        <v>101</v>
      </c>
      <c r="P5" s="33">
        <v>8118</v>
      </c>
      <c r="Q5" s="37">
        <v>0.11899999999999999</v>
      </c>
      <c r="R5" s="16"/>
      <c r="S5" s="16"/>
    </row>
    <row r="6" spans="1:19" ht="12.95" customHeight="1" x14ac:dyDescent="0.25">
      <c r="A6" s="103"/>
      <c r="B6" s="106" t="s">
        <v>41</v>
      </c>
      <c r="C6" s="18" t="s">
        <v>42</v>
      </c>
      <c r="D6" s="35">
        <v>131753</v>
      </c>
      <c r="E6" s="36">
        <v>2.1999999999999999E-2</v>
      </c>
      <c r="F6" s="35">
        <v>90402</v>
      </c>
      <c r="G6" s="38">
        <v>0.03</v>
      </c>
      <c r="H6" s="35">
        <v>8458</v>
      </c>
      <c r="I6" s="38">
        <v>0.11700000000000001</v>
      </c>
      <c r="J6" s="35">
        <v>25903</v>
      </c>
      <c r="K6" s="38">
        <v>6.8000000000000005E-2</v>
      </c>
      <c r="L6" s="35">
        <v>3283</v>
      </c>
      <c r="M6" s="38">
        <v>0.20599999999999999</v>
      </c>
      <c r="N6" s="35" t="s">
        <v>100</v>
      </c>
      <c r="O6" s="38" t="s">
        <v>101</v>
      </c>
      <c r="P6" s="35">
        <v>3669</v>
      </c>
      <c r="Q6" s="38">
        <v>0.18</v>
      </c>
      <c r="R6" s="16"/>
      <c r="S6" s="16"/>
    </row>
    <row r="7" spans="1:19" ht="15" x14ac:dyDescent="0.25">
      <c r="A7" s="103"/>
      <c r="B7" s="106"/>
      <c r="C7" s="18" t="s">
        <v>43</v>
      </c>
      <c r="D7" s="35">
        <v>135762</v>
      </c>
      <c r="E7" s="36">
        <v>2.1000000000000001E-2</v>
      </c>
      <c r="F7" s="35">
        <v>93480</v>
      </c>
      <c r="G7" s="38">
        <v>2.8000000000000001E-2</v>
      </c>
      <c r="H7" s="35">
        <v>12444</v>
      </c>
      <c r="I7" s="38">
        <v>9.4E-2</v>
      </c>
      <c r="J7" s="35">
        <v>22971</v>
      </c>
      <c r="K7" s="38">
        <v>7.5999999999999998E-2</v>
      </c>
      <c r="L7" s="35">
        <v>2380</v>
      </c>
      <c r="M7" s="38">
        <v>0.24399999999999999</v>
      </c>
      <c r="N7" s="35" t="s">
        <v>100</v>
      </c>
      <c r="O7" s="38" t="s">
        <v>101</v>
      </c>
      <c r="P7" s="35">
        <v>4450</v>
      </c>
      <c r="Q7" s="38">
        <v>0.16200000000000001</v>
      </c>
      <c r="R7" s="16"/>
      <c r="S7" s="16"/>
    </row>
    <row r="8" spans="1:19" ht="15" x14ac:dyDescent="0.25">
      <c r="A8" s="103"/>
      <c r="B8" s="106" t="s">
        <v>44</v>
      </c>
      <c r="C8" s="18" t="s">
        <v>71</v>
      </c>
      <c r="D8" s="35">
        <v>38382</v>
      </c>
      <c r="E8" s="36">
        <v>5.2999999999999999E-2</v>
      </c>
      <c r="F8" s="35">
        <v>27900</v>
      </c>
      <c r="G8" s="38">
        <v>6.2E-2</v>
      </c>
      <c r="H8" s="35">
        <v>2517</v>
      </c>
      <c r="I8" s="38">
        <v>0.218</v>
      </c>
      <c r="J8" s="35">
        <v>4311</v>
      </c>
      <c r="K8" s="38">
        <v>0.189</v>
      </c>
      <c r="L8" s="35">
        <v>3089</v>
      </c>
      <c r="M8" s="38">
        <v>0.214</v>
      </c>
      <c r="N8" s="35" t="s">
        <v>100</v>
      </c>
      <c r="O8" s="38" t="s">
        <v>101</v>
      </c>
      <c r="P8" s="35" t="s">
        <v>1288</v>
      </c>
      <c r="Q8" s="38" t="s">
        <v>190</v>
      </c>
      <c r="R8" s="16"/>
      <c r="S8" s="16"/>
    </row>
    <row r="9" spans="1:19" ht="15" x14ac:dyDescent="0.25">
      <c r="A9" s="103"/>
      <c r="B9" s="106"/>
      <c r="C9" s="18" t="s">
        <v>72</v>
      </c>
      <c r="D9" s="35">
        <v>85003</v>
      </c>
      <c r="E9" s="36">
        <v>3.2000000000000001E-2</v>
      </c>
      <c r="F9" s="35">
        <v>51485</v>
      </c>
      <c r="G9" s="38">
        <v>4.2999999999999997E-2</v>
      </c>
      <c r="H9" s="35">
        <v>6314</v>
      </c>
      <c r="I9" s="38">
        <v>0.13300000000000001</v>
      </c>
      <c r="J9" s="35">
        <v>23534</v>
      </c>
      <c r="K9" s="38">
        <v>7.6999999999999999E-2</v>
      </c>
      <c r="L9" s="35">
        <v>2063</v>
      </c>
      <c r="M9" s="38">
        <v>0.26600000000000001</v>
      </c>
      <c r="N9" s="35" t="s">
        <v>100</v>
      </c>
      <c r="O9" s="38" t="s">
        <v>101</v>
      </c>
      <c r="P9" s="35">
        <v>1607</v>
      </c>
      <c r="Q9" s="38">
        <v>0.27500000000000002</v>
      </c>
      <c r="R9" s="16"/>
      <c r="S9" s="16"/>
    </row>
    <row r="10" spans="1:19" ht="15" x14ac:dyDescent="0.25">
      <c r="A10" s="103"/>
      <c r="B10" s="106"/>
      <c r="C10" s="18" t="s">
        <v>73</v>
      </c>
      <c r="D10" s="35">
        <v>89448</v>
      </c>
      <c r="E10" s="36">
        <v>2.9000000000000001E-2</v>
      </c>
      <c r="F10" s="35">
        <v>61812</v>
      </c>
      <c r="G10" s="38">
        <v>3.7999999999999999E-2</v>
      </c>
      <c r="H10" s="35">
        <v>8282</v>
      </c>
      <c r="I10" s="38">
        <v>0.11700000000000001</v>
      </c>
      <c r="J10" s="35">
        <v>16276</v>
      </c>
      <c r="K10" s="38">
        <v>8.3000000000000004E-2</v>
      </c>
      <c r="L10" s="35" t="s">
        <v>1287</v>
      </c>
      <c r="M10" s="38" t="s">
        <v>208</v>
      </c>
      <c r="N10" s="35" t="s">
        <v>100</v>
      </c>
      <c r="O10" s="38" t="s">
        <v>101</v>
      </c>
      <c r="P10" s="35">
        <v>2637</v>
      </c>
      <c r="Q10" s="38">
        <v>0.21</v>
      </c>
      <c r="R10" s="16"/>
      <c r="S10" s="16"/>
    </row>
    <row r="11" spans="1:19" ht="15" x14ac:dyDescent="0.25">
      <c r="A11" s="103"/>
      <c r="B11" s="106"/>
      <c r="C11" s="18" t="s">
        <v>45</v>
      </c>
      <c r="D11" s="35">
        <v>54682</v>
      </c>
      <c r="E11" s="36">
        <v>4.2000000000000003E-2</v>
      </c>
      <c r="F11" s="35">
        <v>42685</v>
      </c>
      <c r="G11" s="38">
        <v>4.8000000000000001E-2</v>
      </c>
      <c r="H11" s="35">
        <v>3789</v>
      </c>
      <c r="I11" s="38">
        <v>0.17499999999999999</v>
      </c>
      <c r="J11" s="35">
        <v>4753</v>
      </c>
      <c r="K11" s="38">
        <v>0.16500000000000001</v>
      </c>
      <c r="L11" s="35" t="s">
        <v>100</v>
      </c>
      <c r="M11" s="38" t="s">
        <v>101</v>
      </c>
      <c r="N11" s="35" t="s">
        <v>100</v>
      </c>
      <c r="O11" s="38" t="s">
        <v>101</v>
      </c>
      <c r="P11" s="35">
        <v>3385</v>
      </c>
      <c r="Q11" s="38">
        <v>0.187</v>
      </c>
      <c r="R11" s="16"/>
      <c r="S11" s="16"/>
    </row>
    <row r="12" spans="1:19" ht="15" x14ac:dyDescent="0.25">
      <c r="A12" s="103"/>
      <c r="B12" s="107" t="s">
        <v>46</v>
      </c>
      <c r="C12" s="20" t="s">
        <v>74</v>
      </c>
      <c r="D12" s="35">
        <v>114651</v>
      </c>
      <c r="E12" s="36">
        <v>2.5000000000000001E-2</v>
      </c>
      <c r="F12" s="35">
        <v>73614</v>
      </c>
      <c r="G12" s="38">
        <v>3.4000000000000002E-2</v>
      </c>
      <c r="H12" s="35">
        <v>8581</v>
      </c>
      <c r="I12" s="38">
        <v>0.115</v>
      </c>
      <c r="J12" s="35">
        <v>26676</v>
      </c>
      <c r="K12" s="38">
        <v>6.9000000000000006E-2</v>
      </c>
      <c r="L12" s="35">
        <v>3441</v>
      </c>
      <c r="M12" s="38">
        <v>0.20100000000000001</v>
      </c>
      <c r="N12" s="35" t="s">
        <v>100</v>
      </c>
      <c r="O12" s="38" t="s">
        <v>101</v>
      </c>
      <c r="P12" s="35">
        <v>2302</v>
      </c>
      <c r="Q12" s="38">
        <v>0.22800000000000001</v>
      </c>
      <c r="R12" s="16"/>
      <c r="S12" s="16"/>
    </row>
    <row r="13" spans="1:19" ht="15" x14ac:dyDescent="0.25">
      <c r="A13" s="103"/>
      <c r="B13" s="107"/>
      <c r="C13" s="19" t="s">
        <v>75</v>
      </c>
      <c r="D13" s="35">
        <v>12237</v>
      </c>
      <c r="E13" s="36">
        <v>9.6000000000000002E-2</v>
      </c>
      <c r="F13" s="35">
        <v>9036</v>
      </c>
      <c r="G13" s="38">
        <v>0.111</v>
      </c>
      <c r="H13" s="35" t="s">
        <v>1151</v>
      </c>
      <c r="I13" s="38" t="s">
        <v>150</v>
      </c>
      <c r="J13" s="35" t="s">
        <v>443</v>
      </c>
      <c r="K13" s="38" t="s">
        <v>490</v>
      </c>
      <c r="L13" s="35" t="s">
        <v>651</v>
      </c>
      <c r="M13" s="38" t="s">
        <v>1164</v>
      </c>
      <c r="N13" s="35" t="s">
        <v>100</v>
      </c>
      <c r="O13" s="38" t="s">
        <v>101</v>
      </c>
      <c r="P13" s="35" t="s">
        <v>568</v>
      </c>
      <c r="Q13" s="38" t="s">
        <v>93</v>
      </c>
      <c r="R13" s="16"/>
      <c r="S13" s="16"/>
    </row>
    <row r="14" spans="1:19" ht="15" x14ac:dyDescent="0.25">
      <c r="A14" s="103"/>
      <c r="B14" s="107"/>
      <c r="C14" s="19" t="s">
        <v>76</v>
      </c>
      <c r="D14" s="35">
        <v>15818</v>
      </c>
      <c r="E14" s="36">
        <v>8.4000000000000005E-2</v>
      </c>
      <c r="F14" s="35">
        <v>11317</v>
      </c>
      <c r="G14" s="38">
        <v>9.9000000000000005E-2</v>
      </c>
      <c r="H14" s="35">
        <v>1569</v>
      </c>
      <c r="I14" s="38">
        <v>0.27</v>
      </c>
      <c r="J14" s="35">
        <v>2395</v>
      </c>
      <c r="K14" s="38">
        <v>0.24299999999999999</v>
      </c>
      <c r="L14" s="35" t="s">
        <v>508</v>
      </c>
      <c r="M14" s="38" t="s">
        <v>1165</v>
      </c>
      <c r="N14" s="35" t="s">
        <v>100</v>
      </c>
      <c r="O14" s="38" t="s">
        <v>101</v>
      </c>
      <c r="P14" s="35" t="s">
        <v>1115</v>
      </c>
      <c r="Q14" s="38" t="s">
        <v>89</v>
      </c>
      <c r="R14" s="16"/>
      <c r="S14" s="16"/>
    </row>
    <row r="15" spans="1:19" ht="15" x14ac:dyDescent="0.25">
      <c r="A15" s="103"/>
      <c r="B15" s="107"/>
      <c r="C15" s="19" t="s">
        <v>47</v>
      </c>
      <c r="D15" s="35">
        <v>18008</v>
      </c>
      <c r="E15" s="36">
        <v>7.8E-2</v>
      </c>
      <c r="F15" s="35">
        <v>13229</v>
      </c>
      <c r="G15" s="38">
        <v>9.0999999999999998E-2</v>
      </c>
      <c r="H15" s="35">
        <v>1556</v>
      </c>
      <c r="I15" s="38">
        <v>0.27200000000000002</v>
      </c>
      <c r="J15" s="35">
        <v>2625</v>
      </c>
      <c r="K15" s="38">
        <v>0.22900000000000001</v>
      </c>
      <c r="L15" s="35" t="s">
        <v>100</v>
      </c>
      <c r="M15" s="38" t="s">
        <v>101</v>
      </c>
      <c r="N15" s="35" t="s">
        <v>100</v>
      </c>
      <c r="O15" s="38" t="s">
        <v>101</v>
      </c>
      <c r="P15" s="35" t="s">
        <v>554</v>
      </c>
      <c r="Q15" s="38" t="s">
        <v>555</v>
      </c>
      <c r="R15" s="16"/>
      <c r="S15" s="16"/>
    </row>
    <row r="16" spans="1:19" ht="15" x14ac:dyDescent="0.25">
      <c r="A16" s="103"/>
      <c r="B16" s="107"/>
      <c r="C16" s="20" t="s">
        <v>48</v>
      </c>
      <c r="D16" s="35">
        <v>8567</v>
      </c>
      <c r="E16" s="36">
        <v>0.122</v>
      </c>
      <c r="F16" s="35">
        <v>3800</v>
      </c>
      <c r="G16" s="38">
        <v>0.17699999999999999</v>
      </c>
      <c r="H16" s="35" t="s">
        <v>953</v>
      </c>
      <c r="I16" s="38" t="s">
        <v>167</v>
      </c>
      <c r="J16" s="35">
        <v>3669</v>
      </c>
      <c r="K16" s="38">
        <v>0.19700000000000001</v>
      </c>
      <c r="L16" s="35" t="s">
        <v>419</v>
      </c>
      <c r="M16" s="38" t="s">
        <v>1166</v>
      </c>
      <c r="N16" s="35" t="s">
        <v>100</v>
      </c>
      <c r="O16" s="38" t="s">
        <v>101</v>
      </c>
      <c r="P16" s="35" t="s">
        <v>1173</v>
      </c>
      <c r="Q16" s="38" t="s">
        <v>601</v>
      </c>
      <c r="R16" s="16"/>
      <c r="S16" s="16"/>
    </row>
    <row r="17" spans="1:19" ht="15" x14ac:dyDescent="0.25">
      <c r="A17" s="103"/>
      <c r="B17" s="107"/>
      <c r="C17" s="20" t="s">
        <v>49</v>
      </c>
      <c r="D17" s="35">
        <v>16492</v>
      </c>
      <c r="E17" s="36">
        <v>8.4000000000000005E-2</v>
      </c>
      <c r="F17" s="35">
        <v>12663</v>
      </c>
      <c r="G17" s="38">
        <v>9.5000000000000001E-2</v>
      </c>
      <c r="H17" s="35" t="s">
        <v>1152</v>
      </c>
      <c r="I17" s="38" t="s">
        <v>295</v>
      </c>
      <c r="J17" s="35" t="s">
        <v>1159</v>
      </c>
      <c r="K17" s="38" t="s">
        <v>267</v>
      </c>
      <c r="L17" s="35" t="s">
        <v>1167</v>
      </c>
      <c r="M17" s="38" t="s">
        <v>1168</v>
      </c>
      <c r="N17" s="35" t="s">
        <v>100</v>
      </c>
      <c r="O17" s="38" t="s">
        <v>101</v>
      </c>
      <c r="P17" s="35" t="s">
        <v>502</v>
      </c>
      <c r="Q17" s="38" t="s">
        <v>93</v>
      </c>
      <c r="R17" s="16"/>
      <c r="S17" s="16"/>
    </row>
    <row r="18" spans="1:19" ht="15" x14ac:dyDescent="0.25">
      <c r="A18" s="103"/>
      <c r="B18" s="107"/>
      <c r="C18" s="20" t="s">
        <v>50</v>
      </c>
      <c r="D18" s="35">
        <v>13619</v>
      </c>
      <c r="E18" s="36">
        <v>9.0999999999999998E-2</v>
      </c>
      <c r="F18" s="35">
        <v>9075</v>
      </c>
      <c r="G18" s="38">
        <v>0.109</v>
      </c>
      <c r="H18" s="35" t="s">
        <v>1153</v>
      </c>
      <c r="I18" s="38" t="s">
        <v>780</v>
      </c>
      <c r="J18" s="35">
        <v>2615</v>
      </c>
      <c r="K18" s="38">
        <v>0.23300000000000001</v>
      </c>
      <c r="L18" s="35" t="s">
        <v>100</v>
      </c>
      <c r="M18" s="38" t="s">
        <v>101</v>
      </c>
      <c r="N18" s="35" t="s">
        <v>100</v>
      </c>
      <c r="O18" s="38" t="s">
        <v>101</v>
      </c>
      <c r="P18" s="35" t="s">
        <v>994</v>
      </c>
      <c r="Q18" s="38" t="s">
        <v>555</v>
      </c>
      <c r="R18" s="16"/>
      <c r="S18" s="16"/>
    </row>
    <row r="19" spans="1:19" ht="15" x14ac:dyDescent="0.25">
      <c r="A19" s="103"/>
      <c r="B19" s="107"/>
      <c r="C19" s="20" t="s">
        <v>51</v>
      </c>
      <c r="D19" s="35">
        <v>64189</v>
      </c>
      <c r="E19" s="36">
        <v>3.7999999999999999E-2</v>
      </c>
      <c r="F19" s="35">
        <v>49108</v>
      </c>
      <c r="G19" s="38">
        <v>4.3999999999999997E-2</v>
      </c>
      <c r="H19" s="35">
        <v>4486</v>
      </c>
      <c r="I19" s="38">
        <v>0.16</v>
      </c>
      <c r="J19" s="35">
        <v>6598</v>
      </c>
      <c r="K19" s="38">
        <v>0.13800000000000001</v>
      </c>
      <c r="L19" s="35" t="s">
        <v>100</v>
      </c>
      <c r="M19" s="38" t="s">
        <v>101</v>
      </c>
      <c r="N19" s="35" t="s">
        <v>100</v>
      </c>
      <c r="O19" s="38" t="s">
        <v>101</v>
      </c>
      <c r="P19" s="35">
        <v>3882</v>
      </c>
      <c r="Q19" s="38">
        <v>0.17499999999999999</v>
      </c>
      <c r="R19" s="16"/>
      <c r="S19" s="16"/>
    </row>
    <row r="20" spans="1:19" ht="15" x14ac:dyDescent="0.25">
      <c r="A20" s="103"/>
      <c r="B20" s="107"/>
      <c r="C20" s="20" t="s">
        <v>52</v>
      </c>
      <c r="D20" s="35">
        <v>3469</v>
      </c>
      <c r="E20" s="36">
        <v>0.189</v>
      </c>
      <c r="F20" s="35">
        <v>1814</v>
      </c>
      <c r="G20" s="38">
        <v>0.255</v>
      </c>
      <c r="H20" s="35" t="s">
        <v>1154</v>
      </c>
      <c r="I20" s="38" t="s">
        <v>113</v>
      </c>
      <c r="J20" s="35" t="s">
        <v>371</v>
      </c>
      <c r="K20" s="38" t="s">
        <v>883</v>
      </c>
      <c r="L20" s="35" t="s">
        <v>100</v>
      </c>
      <c r="M20" s="38" t="s">
        <v>101</v>
      </c>
      <c r="N20" s="35" t="s">
        <v>100</v>
      </c>
      <c r="O20" s="38" t="s">
        <v>101</v>
      </c>
      <c r="P20" s="35" t="s">
        <v>527</v>
      </c>
      <c r="Q20" s="38" t="s">
        <v>517</v>
      </c>
      <c r="R20" s="16"/>
      <c r="S20" s="16"/>
    </row>
    <row r="21" spans="1:19" ht="15" x14ac:dyDescent="0.25">
      <c r="A21" s="103"/>
      <c r="B21" s="107"/>
      <c r="C21" s="20" t="s">
        <v>53</v>
      </c>
      <c r="D21" s="35" t="s">
        <v>775</v>
      </c>
      <c r="E21" s="36" t="s">
        <v>229</v>
      </c>
      <c r="F21" s="35" t="s">
        <v>126</v>
      </c>
      <c r="G21" s="38" t="s">
        <v>912</v>
      </c>
      <c r="H21" s="35" t="s">
        <v>100</v>
      </c>
      <c r="I21" s="38" t="s">
        <v>101</v>
      </c>
      <c r="J21" s="35" t="s">
        <v>384</v>
      </c>
      <c r="K21" s="38" t="s">
        <v>1160</v>
      </c>
      <c r="L21" s="35" t="s">
        <v>100</v>
      </c>
      <c r="M21" s="38" t="s">
        <v>101</v>
      </c>
      <c r="N21" s="35" t="s">
        <v>100</v>
      </c>
      <c r="O21" s="38" t="s">
        <v>101</v>
      </c>
      <c r="P21" s="35" t="s">
        <v>100</v>
      </c>
      <c r="Q21" s="38" t="s">
        <v>101</v>
      </c>
      <c r="R21" s="16"/>
      <c r="S21" s="16"/>
    </row>
    <row r="22" spans="1:19" ht="15" x14ac:dyDescent="0.25">
      <c r="A22" s="103"/>
      <c r="B22" s="107" t="s">
        <v>54</v>
      </c>
      <c r="C22" s="19" t="s">
        <v>55</v>
      </c>
      <c r="D22" s="35">
        <v>12292</v>
      </c>
      <c r="E22" s="36">
        <v>9.7000000000000003E-2</v>
      </c>
      <c r="F22" s="35">
        <v>8447</v>
      </c>
      <c r="G22" s="38">
        <v>0.11600000000000001</v>
      </c>
      <c r="H22" s="35" t="s">
        <v>1155</v>
      </c>
      <c r="I22" s="38" t="s">
        <v>295</v>
      </c>
      <c r="J22" s="35">
        <v>2018</v>
      </c>
      <c r="K22" s="38">
        <v>0.25700000000000001</v>
      </c>
      <c r="L22" s="35" t="s">
        <v>1169</v>
      </c>
      <c r="M22" s="38" t="s">
        <v>529</v>
      </c>
      <c r="N22" s="35" t="s">
        <v>100</v>
      </c>
      <c r="O22" s="38" t="s">
        <v>101</v>
      </c>
      <c r="P22" s="35" t="s">
        <v>965</v>
      </c>
      <c r="Q22" s="38" t="s">
        <v>177</v>
      </c>
      <c r="R22" s="16"/>
      <c r="S22" s="16"/>
    </row>
    <row r="23" spans="1:19" ht="15" x14ac:dyDescent="0.25">
      <c r="A23" s="103"/>
      <c r="B23" s="107"/>
      <c r="C23" s="19" t="s">
        <v>56</v>
      </c>
      <c r="D23" s="35">
        <v>26119</v>
      </c>
      <c r="E23" s="36">
        <v>6.4000000000000001E-2</v>
      </c>
      <c r="F23" s="35">
        <v>20299</v>
      </c>
      <c r="G23" s="38">
        <v>7.2999999999999995E-2</v>
      </c>
      <c r="H23" s="35">
        <v>2074</v>
      </c>
      <c r="I23" s="38">
        <v>0.23699999999999999</v>
      </c>
      <c r="J23" s="35">
        <v>2845</v>
      </c>
      <c r="K23" s="38">
        <v>0.22</v>
      </c>
      <c r="L23" s="35" t="s">
        <v>1170</v>
      </c>
      <c r="M23" s="38" t="s">
        <v>912</v>
      </c>
      <c r="N23" s="35" t="s">
        <v>100</v>
      </c>
      <c r="O23" s="38" t="s">
        <v>101</v>
      </c>
      <c r="P23" s="35" t="s">
        <v>1175</v>
      </c>
      <c r="Q23" s="38" t="s">
        <v>184</v>
      </c>
      <c r="R23" s="16"/>
      <c r="S23" s="16"/>
    </row>
    <row r="24" spans="1:19" ht="15" x14ac:dyDescent="0.25">
      <c r="A24" s="103"/>
      <c r="B24" s="107"/>
      <c r="C24" s="19" t="s">
        <v>57</v>
      </c>
      <c r="D24" s="35">
        <v>27047</v>
      </c>
      <c r="E24" s="36">
        <v>6.4000000000000001E-2</v>
      </c>
      <c r="F24" s="35">
        <v>19395</v>
      </c>
      <c r="G24" s="38">
        <v>7.4999999999999997E-2</v>
      </c>
      <c r="H24" s="35">
        <v>2193</v>
      </c>
      <c r="I24" s="38">
        <v>0.23100000000000001</v>
      </c>
      <c r="J24" s="35">
        <v>4478</v>
      </c>
      <c r="K24" s="38">
        <v>0.17499999999999999</v>
      </c>
      <c r="L24" s="35" t="s">
        <v>671</v>
      </c>
      <c r="M24" s="38" t="s">
        <v>1083</v>
      </c>
      <c r="N24" s="35" t="s">
        <v>100</v>
      </c>
      <c r="O24" s="38" t="s">
        <v>101</v>
      </c>
      <c r="P24" s="35" t="s">
        <v>1176</v>
      </c>
      <c r="Q24" s="38" t="s">
        <v>431</v>
      </c>
      <c r="R24" s="16"/>
      <c r="S24" s="16"/>
    </row>
    <row r="25" spans="1:19" ht="15" x14ac:dyDescent="0.25">
      <c r="A25" s="103"/>
      <c r="B25" s="107"/>
      <c r="C25" s="19" t="s">
        <v>58</v>
      </c>
      <c r="D25" s="35">
        <v>15772</v>
      </c>
      <c r="E25" s="36">
        <v>8.4000000000000005E-2</v>
      </c>
      <c r="F25" s="35">
        <v>12535</v>
      </c>
      <c r="G25" s="38">
        <v>9.4E-2</v>
      </c>
      <c r="H25" s="35" t="s">
        <v>729</v>
      </c>
      <c r="I25" s="38" t="s">
        <v>295</v>
      </c>
      <c r="J25" s="35" t="s">
        <v>1161</v>
      </c>
      <c r="K25" s="38" t="s">
        <v>1162</v>
      </c>
      <c r="L25" s="35" t="s">
        <v>831</v>
      </c>
      <c r="M25" s="38" t="s">
        <v>431</v>
      </c>
      <c r="N25" s="35" t="s">
        <v>100</v>
      </c>
      <c r="O25" s="38" t="s">
        <v>101</v>
      </c>
      <c r="P25" s="35" t="s">
        <v>946</v>
      </c>
      <c r="Q25" s="38" t="s">
        <v>468</v>
      </c>
      <c r="R25" s="16"/>
      <c r="S25" s="16"/>
    </row>
    <row r="26" spans="1:19" ht="15" x14ac:dyDescent="0.25">
      <c r="A26" s="103"/>
      <c r="B26" s="107"/>
      <c r="C26" s="19" t="s">
        <v>59</v>
      </c>
      <c r="D26" s="35">
        <v>27930</v>
      </c>
      <c r="E26" s="36">
        <v>6.3E-2</v>
      </c>
      <c r="F26" s="35">
        <v>16889</v>
      </c>
      <c r="G26" s="38">
        <v>0.08</v>
      </c>
      <c r="H26" s="35">
        <v>2711</v>
      </c>
      <c r="I26" s="38">
        <v>0.20499999999999999</v>
      </c>
      <c r="J26" s="35">
        <v>6944</v>
      </c>
      <c r="K26" s="38">
        <v>0.14099999999999999</v>
      </c>
      <c r="L26" s="35" t="s">
        <v>1044</v>
      </c>
      <c r="M26" s="38" t="s">
        <v>246</v>
      </c>
      <c r="N26" s="35" t="s">
        <v>100</v>
      </c>
      <c r="O26" s="38" t="s">
        <v>101</v>
      </c>
      <c r="P26" s="35" t="s">
        <v>1177</v>
      </c>
      <c r="Q26" s="38" t="s">
        <v>1178</v>
      </c>
      <c r="R26" s="16"/>
      <c r="S26" s="16"/>
    </row>
    <row r="27" spans="1:19" ht="15" x14ac:dyDescent="0.25">
      <c r="A27" s="103"/>
      <c r="B27" s="107"/>
      <c r="C27" s="19" t="s">
        <v>60</v>
      </c>
      <c r="D27" s="35">
        <v>3393</v>
      </c>
      <c r="E27" s="36">
        <v>0.188</v>
      </c>
      <c r="F27" s="35">
        <v>2843</v>
      </c>
      <c r="G27" s="38">
        <v>0.20300000000000001</v>
      </c>
      <c r="H27" s="35" t="s">
        <v>100</v>
      </c>
      <c r="I27" s="38" t="s">
        <v>101</v>
      </c>
      <c r="J27" s="35" t="s">
        <v>1163</v>
      </c>
      <c r="K27" s="38" t="s">
        <v>205</v>
      </c>
      <c r="L27" s="35" t="s">
        <v>100</v>
      </c>
      <c r="M27" s="38" t="s">
        <v>101</v>
      </c>
      <c r="N27" s="35" t="s">
        <v>100</v>
      </c>
      <c r="O27" s="38" t="s">
        <v>101</v>
      </c>
      <c r="P27" s="35" t="s">
        <v>100</v>
      </c>
      <c r="Q27" s="38" t="s">
        <v>101</v>
      </c>
      <c r="R27" s="16"/>
      <c r="S27" s="16"/>
    </row>
    <row r="28" spans="1:19" ht="15" x14ac:dyDescent="0.25">
      <c r="A28" s="103"/>
      <c r="B28" s="107"/>
      <c r="C28" s="19" t="s">
        <v>61</v>
      </c>
      <c r="D28" s="35">
        <v>23243</v>
      </c>
      <c r="E28" s="36">
        <v>7.0000000000000007E-2</v>
      </c>
      <c r="F28" s="35">
        <v>13577</v>
      </c>
      <c r="G28" s="38">
        <v>9.0999999999999998E-2</v>
      </c>
      <c r="H28" s="35" t="s">
        <v>1156</v>
      </c>
      <c r="I28" s="38" t="s">
        <v>825</v>
      </c>
      <c r="J28" s="35">
        <v>6870</v>
      </c>
      <c r="K28" s="38">
        <v>0.13800000000000001</v>
      </c>
      <c r="L28" s="35" t="s">
        <v>352</v>
      </c>
      <c r="M28" s="38" t="s">
        <v>1171</v>
      </c>
      <c r="N28" s="35" t="s">
        <v>100</v>
      </c>
      <c r="O28" s="38" t="s">
        <v>101</v>
      </c>
      <c r="P28" s="35" t="s">
        <v>674</v>
      </c>
      <c r="Q28" s="38" t="s">
        <v>1179</v>
      </c>
      <c r="R28" s="16"/>
      <c r="S28" s="16"/>
    </row>
    <row r="29" spans="1:19" ht="15" x14ac:dyDescent="0.25">
      <c r="A29" s="103"/>
      <c r="B29" s="107"/>
      <c r="C29" s="19" t="s">
        <v>62</v>
      </c>
      <c r="D29" s="35">
        <v>10451</v>
      </c>
      <c r="E29" s="36">
        <v>0.108</v>
      </c>
      <c r="F29" s="35">
        <v>6193</v>
      </c>
      <c r="G29" s="38">
        <v>0.13700000000000001</v>
      </c>
      <c r="H29" s="35" t="s">
        <v>1157</v>
      </c>
      <c r="I29" s="38" t="s">
        <v>427</v>
      </c>
      <c r="J29" s="35">
        <v>3104</v>
      </c>
      <c r="K29" s="38">
        <v>0.21199999999999999</v>
      </c>
      <c r="L29" s="35" t="s">
        <v>100</v>
      </c>
      <c r="M29" s="38" t="s">
        <v>101</v>
      </c>
      <c r="N29" s="35" t="s">
        <v>100</v>
      </c>
      <c r="O29" s="38" t="s">
        <v>101</v>
      </c>
      <c r="P29" s="35" t="s">
        <v>1076</v>
      </c>
      <c r="Q29" s="38" t="s">
        <v>601</v>
      </c>
      <c r="R29" s="16"/>
      <c r="S29" s="16"/>
    </row>
    <row r="30" spans="1:19" ht="15" x14ac:dyDescent="0.25">
      <c r="A30" s="103"/>
      <c r="B30" s="107"/>
      <c r="C30" s="19" t="s">
        <v>63</v>
      </c>
      <c r="D30" s="35">
        <v>8630</v>
      </c>
      <c r="E30" s="36">
        <v>0.12</v>
      </c>
      <c r="F30" s="35">
        <v>3487</v>
      </c>
      <c r="G30" s="38">
        <v>0.18099999999999999</v>
      </c>
      <c r="H30" s="35" t="s">
        <v>793</v>
      </c>
      <c r="I30" s="38" t="s">
        <v>427</v>
      </c>
      <c r="J30" s="35">
        <v>3888</v>
      </c>
      <c r="K30" s="38">
        <v>0.188</v>
      </c>
      <c r="L30" s="35" t="s">
        <v>647</v>
      </c>
      <c r="M30" s="38" t="s">
        <v>601</v>
      </c>
      <c r="N30" s="35" t="s">
        <v>100</v>
      </c>
      <c r="O30" s="38" t="s">
        <v>101</v>
      </c>
      <c r="P30" s="35" t="s">
        <v>317</v>
      </c>
      <c r="Q30" s="38" t="s">
        <v>912</v>
      </c>
      <c r="R30" s="16"/>
      <c r="S30" s="16"/>
    </row>
    <row r="31" spans="1:19" ht="15" x14ac:dyDescent="0.25">
      <c r="A31" s="103"/>
      <c r="B31" s="107"/>
      <c r="C31" s="19" t="s">
        <v>64</v>
      </c>
      <c r="D31" s="35">
        <v>106336</v>
      </c>
      <c r="E31" s="36">
        <v>2.5999999999999999E-2</v>
      </c>
      <c r="F31" s="35">
        <v>76461</v>
      </c>
      <c r="G31" s="38">
        <v>3.3000000000000002E-2</v>
      </c>
      <c r="H31" s="35">
        <v>7968</v>
      </c>
      <c r="I31" s="38">
        <v>0.11899999999999999</v>
      </c>
      <c r="J31" s="35">
        <v>15283</v>
      </c>
      <c r="K31" s="38">
        <v>9.1999999999999998E-2</v>
      </c>
      <c r="L31" s="35" t="s">
        <v>1172</v>
      </c>
      <c r="M31" s="38" t="s">
        <v>490</v>
      </c>
      <c r="N31" s="35" t="s">
        <v>100</v>
      </c>
      <c r="O31" s="38" t="s">
        <v>101</v>
      </c>
      <c r="P31" s="35">
        <v>4885</v>
      </c>
      <c r="Q31" s="38">
        <v>0.155</v>
      </c>
      <c r="R31" s="16"/>
      <c r="S31" s="16"/>
    </row>
    <row r="32" spans="1:19" ht="15" x14ac:dyDescent="0.25">
      <c r="A32" s="103"/>
      <c r="B32" s="108"/>
      <c r="C32" s="21" t="s">
        <v>65</v>
      </c>
      <c r="D32" s="35">
        <v>6302</v>
      </c>
      <c r="E32" s="36">
        <v>0.13900000000000001</v>
      </c>
      <c r="F32" s="35">
        <v>3756</v>
      </c>
      <c r="G32" s="38">
        <v>0.17499999999999999</v>
      </c>
      <c r="H32" s="35" t="s">
        <v>1158</v>
      </c>
      <c r="I32" s="38" t="s">
        <v>555</v>
      </c>
      <c r="J32" s="35">
        <v>1839</v>
      </c>
      <c r="K32" s="38">
        <v>0.27400000000000002</v>
      </c>
      <c r="L32" s="35" t="s">
        <v>100</v>
      </c>
      <c r="M32" s="38" t="s">
        <v>101</v>
      </c>
      <c r="N32" s="35" t="s">
        <v>100</v>
      </c>
      <c r="O32" s="38" t="s">
        <v>101</v>
      </c>
      <c r="P32" s="35" t="s">
        <v>100</v>
      </c>
      <c r="Q32" s="38" t="s">
        <v>101</v>
      </c>
      <c r="R32" s="16"/>
      <c r="S32" s="16"/>
    </row>
    <row r="33" spans="1:19" ht="15" x14ac:dyDescent="0.25">
      <c r="A33" s="103"/>
      <c r="B33" s="103" t="s">
        <v>66</v>
      </c>
      <c r="C33" s="20" t="s">
        <v>67</v>
      </c>
      <c r="D33" s="35">
        <v>89055</v>
      </c>
      <c r="E33" s="36">
        <v>3.1E-2</v>
      </c>
      <c r="F33" s="35">
        <v>50932</v>
      </c>
      <c r="G33" s="38">
        <v>4.2999999999999997E-2</v>
      </c>
      <c r="H33" s="35">
        <v>7080</v>
      </c>
      <c r="I33" s="38">
        <v>0.126</v>
      </c>
      <c r="J33" s="35">
        <v>25304</v>
      </c>
      <c r="K33" s="38">
        <v>7.0999999999999994E-2</v>
      </c>
      <c r="L33" s="35">
        <v>2499</v>
      </c>
      <c r="M33" s="38">
        <v>0.23899999999999999</v>
      </c>
      <c r="N33" s="35" t="s">
        <v>100</v>
      </c>
      <c r="O33" s="38" t="s">
        <v>101</v>
      </c>
      <c r="P33" s="35">
        <v>3202</v>
      </c>
      <c r="Q33" s="38">
        <v>0.193</v>
      </c>
      <c r="R33" s="16"/>
      <c r="S33" s="16"/>
    </row>
    <row r="34" spans="1:19" ht="15" x14ac:dyDescent="0.25">
      <c r="A34" s="103"/>
      <c r="B34" s="103"/>
      <c r="C34" s="20" t="s">
        <v>68</v>
      </c>
      <c r="D34" s="35">
        <v>119402</v>
      </c>
      <c r="E34" s="36">
        <v>2.4E-2</v>
      </c>
      <c r="F34" s="35">
        <v>92915</v>
      </c>
      <c r="G34" s="38">
        <v>2.9000000000000001E-2</v>
      </c>
      <c r="H34" s="35">
        <v>8549</v>
      </c>
      <c r="I34" s="38">
        <v>0.115</v>
      </c>
      <c r="J34" s="35">
        <v>11973</v>
      </c>
      <c r="K34" s="38">
        <v>0.105</v>
      </c>
      <c r="L34" s="35">
        <v>2477</v>
      </c>
      <c r="M34" s="38">
        <v>0.23499999999999999</v>
      </c>
      <c r="N34" s="35" t="s">
        <v>100</v>
      </c>
      <c r="O34" s="38" t="s">
        <v>101</v>
      </c>
      <c r="P34" s="35">
        <v>3451</v>
      </c>
      <c r="Q34" s="38">
        <v>0.184</v>
      </c>
      <c r="R34" s="16"/>
      <c r="S34" s="16"/>
    </row>
    <row r="35" spans="1:19" ht="15" x14ac:dyDescent="0.25">
      <c r="A35" s="103"/>
      <c r="B35" s="103"/>
      <c r="C35" s="20" t="s">
        <v>69</v>
      </c>
      <c r="D35" s="35">
        <v>54873</v>
      </c>
      <c r="E35" s="36">
        <v>4.2000000000000003E-2</v>
      </c>
      <c r="F35" s="35">
        <v>38489</v>
      </c>
      <c r="G35" s="38">
        <v>5.0999999999999997E-2</v>
      </c>
      <c r="H35" s="35">
        <v>4956</v>
      </c>
      <c r="I35" s="38">
        <v>0.152</v>
      </c>
      <c r="J35" s="35">
        <v>9650</v>
      </c>
      <c r="K35" s="38">
        <v>0.11799999999999999</v>
      </c>
      <c r="L35" s="35" t="s">
        <v>1020</v>
      </c>
      <c r="M35" s="38" t="s">
        <v>792</v>
      </c>
      <c r="N35" s="35" t="s">
        <v>100</v>
      </c>
      <c r="O35" s="38" t="s">
        <v>101</v>
      </c>
      <c r="P35" s="35" t="s">
        <v>1174</v>
      </c>
      <c r="Q35" s="38" t="s">
        <v>595</v>
      </c>
      <c r="R35" s="16"/>
      <c r="S35" s="16"/>
    </row>
    <row r="36" spans="1:19" ht="15" x14ac:dyDescent="0.25">
      <c r="A36" s="103"/>
      <c r="B36" s="103"/>
      <c r="C36" s="20" t="s">
        <v>70</v>
      </c>
      <c r="D36" s="35">
        <v>4185</v>
      </c>
      <c r="E36" s="36">
        <v>0.17499999999999999</v>
      </c>
      <c r="F36" s="35" t="s">
        <v>1150</v>
      </c>
      <c r="G36" s="38" t="s">
        <v>488</v>
      </c>
      <c r="H36" s="35" t="s">
        <v>669</v>
      </c>
      <c r="I36" s="38" t="s">
        <v>138</v>
      </c>
      <c r="J36" s="35">
        <v>1947</v>
      </c>
      <c r="K36" s="38">
        <v>0.26800000000000002</v>
      </c>
      <c r="L36" s="35" t="s">
        <v>100</v>
      </c>
      <c r="M36" s="38" t="s">
        <v>101</v>
      </c>
      <c r="N36" s="35" t="s">
        <v>100</v>
      </c>
      <c r="O36" s="38" t="s">
        <v>101</v>
      </c>
      <c r="P36" s="35" t="s">
        <v>306</v>
      </c>
      <c r="Q36" s="38" t="s">
        <v>749</v>
      </c>
      <c r="R36" s="16"/>
      <c r="S36" s="16"/>
    </row>
    <row r="37" spans="1:19" ht="15" x14ac:dyDescent="0.25">
      <c r="A37" s="22"/>
      <c r="B37" s="23"/>
      <c r="C37" s="22"/>
      <c r="D37" s="24"/>
      <c r="E37" s="25"/>
      <c r="F37" s="26"/>
      <c r="G37" s="27"/>
      <c r="H37" s="26"/>
      <c r="I37" s="27"/>
      <c r="J37" s="26"/>
      <c r="K37" s="27"/>
      <c r="L37" s="26"/>
      <c r="M37" s="27"/>
      <c r="N37" s="26"/>
      <c r="O37" s="27"/>
      <c r="P37" s="26"/>
      <c r="Q37" s="27"/>
      <c r="R37" s="16"/>
      <c r="S37" s="16"/>
    </row>
    <row r="38" spans="1:19" x14ac:dyDescent="0.2">
      <c r="A38" s="28" t="s">
        <v>8</v>
      </c>
      <c r="B38" s="16"/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</row>
    <row r="39" spans="1:19" x14ac:dyDescent="0.2">
      <c r="A39" s="28" t="s">
        <v>36</v>
      </c>
      <c r="B39" s="16"/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6"/>
      <c r="P39" s="16"/>
      <c r="Q39" s="16"/>
      <c r="R39" s="16"/>
      <c r="S39" s="16"/>
    </row>
    <row r="40" spans="1:19" x14ac:dyDescent="0.2">
      <c r="A40" s="28" t="s">
        <v>6</v>
      </c>
      <c r="B40" s="16"/>
      <c r="C40" s="16"/>
      <c r="D40" s="16"/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16"/>
      <c r="P40" s="16"/>
      <c r="Q40" s="16"/>
      <c r="R40" s="16"/>
      <c r="S40" s="16"/>
    </row>
    <row r="41" spans="1:19" x14ac:dyDescent="0.2">
      <c r="A41" s="28" t="s">
        <v>2</v>
      </c>
      <c r="B41" s="16"/>
      <c r="C41" s="16"/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16"/>
      <c r="O41" s="16"/>
      <c r="P41" s="16"/>
      <c r="Q41" s="16"/>
      <c r="R41" s="16"/>
      <c r="S41" s="16"/>
    </row>
    <row r="42" spans="1:19" x14ac:dyDescent="0.2">
      <c r="A42" s="28" t="s">
        <v>7</v>
      </c>
      <c r="B42" s="16"/>
      <c r="C42" s="16"/>
      <c r="D42" s="16"/>
      <c r="E42" s="16"/>
      <c r="F42" s="16"/>
      <c r="G42" s="16"/>
      <c r="H42" s="16"/>
      <c r="I42" s="16"/>
      <c r="J42" s="16"/>
      <c r="K42" s="16"/>
      <c r="L42" s="16"/>
      <c r="M42" s="16"/>
      <c r="N42" s="16"/>
      <c r="O42" s="16"/>
      <c r="P42" s="16"/>
      <c r="Q42" s="16"/>
      <c r="R42" s="16"/>
      <c r="S42" s="16"/>
    </row>
    <row r="43" spans="1:19" x14ac:dyDescent="0.2">
      <c r="A43" s="28" t="s">
        <v>37</v>
      </c>
      <c r="B43" s="16"/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  <c r="P43" s="16"/>
      <c r="Q43" s="16"/>
      <c r="R43" s="16"/>
      <c r="S43" s="16"/>
    </row>
    <row r="44" spans="1:19" x14ac:dyDescent="0.2">
      <c r="A44" s="28" t="s">
        <v>3</v>
      </c>
      <c r="B44" s="16"/>
      <c r="C44" s="16"/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16"/>
      <c r="P44" s="16"/>
      <c r="Q44" s="16"/>
      <c r="R44" s="16"/>
      <c r="S44" s="16"/>
    </row>
    <row r="45" spans="1:19" x14ac:dyDescent="0.2">
      <c r="A45" s="16"/>
      <c r="B45" s="16"/>
      <c r="C45" s="16"/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6"/>
      <c r="O45" s="16"/>
      <c r="P45" s="16"/>
      <c r="Q45" s="16"/>
      <c r="R45" s="16"/>
      <c r="S45" s="16"/>
    </row>
    <row r="46" spans="1:19" x14ac:dyDescent="0.2">
      <c r="A46" s="16"/>
      <c r="B46" s="16"/>
      <c r="C46" s="16"/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16"/>
      <c r="P46" s="16"/>
      <c r="Q46" s="16"/>
      <c r="R46" s="16"/>
      <c r="S46" s="16"/>
    </row>
    <row r="47" spans="1:19" x14ac:dyDescent="0.2">
      <c r="A47" s="16"/>
      <c r="B47" s="16"/>
      <c r="C47" s="16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  <c r="P47" s="16"/>
      <c r="Q47" s="16"/>
      <c r="R47" s="16"/>
      <c r="S47" s="16"/>
    </row>
    <row r="48" spans="1:19" x14ac:dyDescent="0.2">
      <c r="A48" s="16"/>
      <c r="B48" s="16"/>
      <c r="C48" s="16"/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  <c r="P48" s="16"/>
      <c r="Q48" s="16"/>
      <c r="R48" s="16"/>
      <c r="S48" s="16"/>
    </row>
    <row r="49" spans="1:19" x14ac:dyDescent="0.2">
      <c r="A49" s="16"/>
      <c r="B49" s="16"/>
      <c r="C49" s="16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  <c r="P49" s="16"/>
      <c r="Q49" s="16"/>
      <c r="R49" s="16"/>
      <c r="S49" s="16"/>
    </row>
    <row r="50" spans="1:19" x14ac:dyDescent="0.2">
      <c r="A50" s="16"/>
      <c r="B50" s="16"/>
      <c r="C50" s="16"/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6"/>
      <c r="P50" s="16"/>
      <c r="Q50" s="16"/>
      <c r="R50" s="16"/>
      <c r="S50" s="16"/>
    </row>
    <row r="51" spans="1:19" x14ac:dyDescent="0.2">
      <c r="A51" s="16"/>
      <c r="B51" s="16"/>
      <c r="C51" s="16"/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16"/>
      <c r="P51" s="16"/>
      <c r="Q51" s="16"/>
      <c r="R51" s="16"/>
      <c r="S51" s="16"/>
    </row>
    <row r="52" spans="1:19" x14ac:dyDescent="0.2">
      <c r="A52" s="16"/>
      <c r="B52" s="16"/>
      <c r="C52" s="16"/>
      <c r="D52" s="16"/>
      <c r="E52" s="16"/>
      <c r="F52" s="16"/>
      <c r="G52" s="16"/>
      <c r="H52" s="16"/>
      <c r="I52" s="16"/>
      <c r="J52" s="16"/>
      <c r="K52" s="16"/>
      <c r="L52" s="16"/>
      <c r="M52" s="16"/>
      <c r="N52" s="16"/>
      <c r="O52" s="16"/>
      <c r="P52" s="16"/>
      <c r="Q52" s="16"/>
      <c r="R52" s="16"/>
      <c r="S52" s="16"/>
    </row>
    <row r="53" spans="1:19" x14ac:dyDescent="0.2">
      <c r="A53" s="16"/>
      <c r="B53" s="16"/>
      <c r="C53" s="16"/>
      <c r="D53" s="16"/>
      <c r="E53" s="16"/>
      <c r="F53" s="16"/>
      <c r="G53" s="16"/>
      <c r="H53" s="16"/>
      <c r="I53" s="16"/>
      <c r="J53" s="16"/>
      <c r="K53" s="16"/>
      <c r="L53" s="16"/>
      <c r="M53" s="16"/>
      <c r="N53" s="16"/>
      <c r="O53" s="16"/>
      <c r="P53" s="16"/>
      <c r="Q53" s="16"/>
      <c r="R53" s="16"/>
      <c r="S53" s="16"/>
    </row>
  </sheetData>
  <mergeCells count="15">
    <mergeCell ref="N3:O3"/>
    <mergeCell ref="P3:Q3"/>
    <mergeCell ref="A3:C4"/>
    <mergeCell ref="D3:E3"/>
    <mergeCell ref="F3:G3"/>
    <mergeCell ref="H3:I3"/>
    <mergeCell ref="J3:K3"/>
    <mergeCell ref="L3:M3"/>
    <mergeCell ref="B33:B36"/>
    <mergeCell ref="A5:A36"/>
    <mergeCell ref="B5:C5"/>
    <mergeCell ref="B6:B7"/>
    <mergeCell ref="B8:B11"/>
    <mergeCell ref="B12:B21"/>
    <mergeCell ref="B22:B32"/>
  </mergeCells>
  <pageMargins left="0.78740157499999996" right="0.78740157499999996" top="0.984251969" bottom="0.984251969" header="0.5" footer="0.5"/>
  <pageSetup paperSize="9" orientation="portrait" horizontalDpi="4294967292" verticalDpi="4294967292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5"/>
  <dimension ref="A1:S53"/>
  <sheetViews>
    <sheetView zoomScaleNormal="100" workbookViewId="0">
      <pane xSplit="3" ySplit="4" topLeftCell="D5" activePane="bottomRight" state="frozen"/>
      <selection activeCell="D5" sqref="D5"/>
      <selection pane="topRight" activeCell="D5" sqref="D5"/>
      <selection pane="bottomLeft" activeCell="D5" sqref="D5"/>
      <selection pane="bottomRight" activeCell="D5" sqref="D5"/>
    </sheetView>
  </sheetViews>
  <sheetFormatPr baseColWidth="10" defaultRowHeight="14.25" x14ac:dyDescent="0.2"/>
  <cols>
    <col min="1" max="1" width="10.625" customWidth="1"/>
    <col min="2" max="2" width="14" customWidth="1"/>
    <col min="3" max="3" width="34.75" bestFit="1" customWidth="1"/>
    <col min="4" max="17" width="8.75" customWidth="1"/>
    <col min="18" max="18" width="1.25" customWidth="1"/>
  </cols>
  <sheetData>
    <row r="1" spans="1:19" x14ac:dyDescent="0.2">
      <c r="A1" s="13" t="s">
        <v>39</v>
      </c>
      <c r="B1" s="2"/>
      <c r="C1" s="2"/>
      <c r="D1" s="4"/>
      <c r="E1" s="4"/>
      <c r="F1" s="4"/>
      <c r="G1" s="4"/>
      <c r="H1" s="4"/>
      <c r="I1" s="4"/>
      <c r="J1" s="16"/>
      <c r="K1" s="16"/>
      <c r="L1" s="16"/>
      <c r="M1" s="16"/>
      <c r="N1" s="16"/>
      <c r="O1" s="16"/>
      <c r="P1" s="16"/>
      <c r="Q1" s="9" t="s">
        <v>38</v>
      </c>
      <c r="R1" s="16"/>
      <c r="S1" s="16"/>
    </row>
    <row r="2" spans="1:19" x14ac:dyDescent="0.2">
      <c r="A2" s="1"/>
      <c r="B2" s="1"/>
      <c r="C2" s="1"/>
      <c r="D2" s="5"/>
      <c r="E2" s="5"/>
      <c r="F2" s="5"/>
      <c r="G2" s="5"/>
      <c r="H2" s="5"/>
      <c r="I2" s="5"/>
      <c r="J2" s="16"/>
      <c r="K2" s="16"/>
      <c r="L2" s="16"/>
      <c r="M2" s="16"/>
      <c r="N2" s="16"/>
      <c r="O2" s="16"/>
      <c r="P2" s="16"/>
      <c r="R2" s="16"/>
      <c r="S2" s="16"/>
    </row>
    <row r="3" spans="1:19" ht="27" customHeight="1" x14ac:dyDescent="0.2">
      <c r="A3" s="109" t="s">
        <v>40</v>
      </c>
      <c r="B3" s="110"/>
      <c r="C3" s="111"/>
      <c r="D3" s="99" t="s">
        <v>0</v>
      </c>
      <c r="E3" s="100"/>
      <c r="F3" s="99" t="s">
        <v>77</v>
      </c>
      <c r="G3" s="100"/>
      <c r="H3" s="99" t="s">
        <v>78</v>
      </c>
      <c r="I3" s="100"/>
      <c r="J3" s="99" t="s">
        <v>79</v>
      </c>
      <c r="K3" s="100"/>
      <c r="L3" s="99" t="s">
        <v>80</v>
      </c>
      <c r="M3" s="100"/>
      <c r="N3" s="99" t="s">
        <v>81</v>
      </c>
      <c r="O3" s="100"/>
      <c r="P3" s="99" t="s">
        <v>4</v>
      </c>
      <c r="Q3" s="100"/>
      <c r="R3" s="16"/>
      <c r="S3" s="16"/>
    </row>
    <row r="4" spans="1:19" ht="39" customHeight="1" x14ac:dyDescent="0.2">
      <c r="A4" s="112"/>
      <c r="B4" s="113"/>
      <c r="C4" s="114"/>
      <c r="D4" s="17" t="s">
        <v>1</v>
      </c>
      <c r="E4" s="17" t="s">
        <v>5</v>
      </c>
      <c r="F4" s="17" t="s">
        <v>1</v>
      </c>
      <c r="G4" s="17" t="s">
        <v>5</v>
      </c>
      <c r="H4" s="17" t="s">
        <v>1</v>
      </c>
      <c r="I4" s="17" t="s">
        <v>5</v>
      </c>
      <c r="J4" s="17" t="s">
        <v>1</v>
      </c>
      <c r="K4" s="17" t="s">
        <v>5</v>
      </c>
      <c r="L4" s="17" t="s">
        <v>1</v>
      </c>
      <c r="M4" s="17" t="s">
        <v>5</v>
      </c>
      <c r="N4" s="17" t="s">
        <v>1</v>
      </c>
      <c r="O4" s="17" t="s">
        <v>5</v>
      </c>
      <c r="P4" s="17" t="s">
        <v>1</v>
      </c>
      <c r="Q4" s="17" t="s">
        <v>5</v>
      </c>
      <c r="R4" s="16"/>
      <c r="S4" s="16"/>
    </row>
    <row r="5" spans="1:19" ht="12.95" customHeight="1" x14ac:dyDescent="0.25">
      <c r="A5" s="103" t="s">
        <v>33</v>
      </c>
      <c r="B5" s="104" t="s">
        <v>0</v>
      </c>
      <c r="C5" s="105"/>
      <c r="D5" s="33">
        <v>143407</v>
      </c>
      <c r="E5" s="34">
        <v>2E-3</v>
      </c>
      <c r="F5" s="33">
        <v>85141</v>
      </c>
      <c r="G5" s="37">
        <v>1.6E-2</v>
      </c>
      <c r="H5" s="33">
        <v>20301</v>
      </c>
      <c r="I5" s="37">
        <v>4.9000000000000002E-2</v>
      </c>
      <c r="J5" s="33">
        <v>29342</v>
      </c>
      <c r="K5" s="37">
        <v>4.2000000000000003E-2</v>
      </c>
      <c r="L5" s="33">
        <v>4749</v>
      </c>
      <c r="M5" s="37">
        <v>0.115</v>
      </c>
      <c r="N5" s="33" t="s">
        <v>124</v>
      </c>
      <c r="O5" s="37" t="s">
        <v>125</v>
      </c>
      <c r="P5" s="33">
        <v>3754</v>
      </c>
      <c r="Q5" s="37">
        <v>0.123</v>
      </c>
      <c r="R5" s="16"/>
      <c r="S5" s="16"/>
    </row>
    <row r="6" spans="1:19" ht="12.95" customHeight="1" x14ac:dyDescent="0.25">
      <c r="A6" s="103"/>
      <c r="B6" s="106" t="s">
        <v>41</v>
      </c>
      <c r="C6" s="18" t="s">
        <v>42</v>
      </c>
      <c r="D6" s="35">
        <v>69498</v>
      </c>
      <c r="E6" s="36">
        <v>2.1000000000000001E-2</v>
      </c>
      <c r="F6" s="35">
        <v>41234</v>
      </c>
      <c r="G6" s="38">
        <v>3.2000000000000001E-2</v>
      </c>
      <c r="H6" s="35">
        <v>7869</v>
      </c>
      <c r="I6" s="38">
        <v>8.3000000000000004E-2</v>
      </c>
      <c r="J6" s="35">
        <v>15648</v>
      </c>
      <c r="K6" s="38">
        <v>6.0999999999999999E-2</v>
      </c>
      <c r="L6" s="35">
        <v>2861</v>
      </c>
      <c r="M6" s="38">
        <v>0.151</v>
      </c>
      <c r="N6" s="35" t="s">
        <v>100</v>
      </c>
      <c r="O6" s="38" t="s">
        <v>101</v>
      </c>
      <c r="P6" s="35">
        <v>1833</v>
      </c>
      <c r="Q6" s="38">
        <v>0.17699999999999999</v>
      </c>
      <c r="R6" s="16"/>
      <c r="S6" s="16"/>
    </row>
    <row r="7" spans="1:19" ht="15" x14ac:dyDescent="0.25">
      <c r="A7" s="103"/>
      <c r="B7" s="106"/>
      <c r="C7" s="18" t="s">
        <v>43</v>
      </c>
      <c r="D7" s="35">
        <v>73909</v>
      </c>
      <c r="E7" s="36">
        <v>0.02</v>
      </c>
      <c r="F7" s="35">
        <v>43906</v>
      </c>
      <c r="G7" s="38">
        <v>0.03</v>
      </c>
      <c r="H7" s="35">
        <v>12432</v>
      </c>
      <c r="I7" s="38">
        <v>6.5000000000000002E-2</v>
      </c>
      <c r="J7" s="35">
        <v>13693</v>
      </c>
      <c r="K7" s="38">
        <v>6.4000000000000001E-2</v>
      </c>
      <c r="L7" s="35">
        <v>1888</v>
      </c>
      <c r="M7" s="38">
        <v>0.182</v>
      </c>
      <c r="N7" s="35" t="s">
        <v>100</v>
      </c>
      <c r="O7" s="38" t="s">
        <v>101</v>
      </c>
      <c r="P7" s="35">
        <v>1921</v>
      </c>
      <c r="Q7" s="38">
        <v>0.17199999999999999</v>
      </c>
      <c r="R7" s="16"/>
      <c r="S7" s="16"/>
    </row>
    <row r="8" spans="1:19" ht="15" x14ac:dyDescent="0.25">
      <c r="A8" s="103"/>
      <c r="B8" s="106" t="s">
        <v>44</v>
      </c>
      <c r="C8" s="18" t="s">
        <v>71</v>
      </c>
      <c r="D8" s="35">
        <v>21301</v>
      </c>
      <c r="E8" s="36">
        <v>4.9000000000000002E-2</v>
      </c>
      <c r="F8" s="35">
        <v>13683</v>
      </c>
      <c r="G8" s="38">
        <v>6.3E-2</v>
      </c>
      <c r="H8" s="35">
        <v>2764</v>
      </c>
      <c r="I8" s="38">
        <v>0.14499999999999999</v>
      </c>
      <c r="J8" s="35">
        <v>2564</v>
      </c>
      <c r="K8" s="38">
        <v>0.16</v>
      </c>
      <c r="L8" s="35">
        <v>1773</v>
      </c>
      <c r="M8" s="38">
        <v>0.19</v>
      </c>
      <c r="N8" s="35" t="s">
        <v>1290</v>
      </c>
      <c r="O8" s="38" t="s">
        <v>123</v>
      </c>
      <c r="P8" s="35" t="s">
        <v>890</v>
      </c>
      <c r="Q8" s="38" t="s">
        <v>1078</v>
      </c>
      <c r="R8" s="16"/>
      <c r="S8" s="16"/>
    </row>
    <row r="9" spans="1:19" ht="15" x14ac:dyDescent="0.25">
      <c r="A9" s="103"/>
      <c r="B9" s="106"/>
      <c r="C9" s="18" t="s">
        <v>72</v>
      </c>
      <c r="D9" s="35">
        <v>46629</v>
      </c>
      <c r="E9" s="36">
        <v>0.03</v>
      </c>
      <c r="F9" s="35">
        <v>23599</v>
      </c>
      <c r="G9" s="38">
        <v>4.7E-2</v>
      </c>
      <c r="H9" s="35">
        <v>5876</v>
      </c>
      <c r="I9" s="38">
        <v>9.8000000000000004E-2</v>
      </c>
      <c r="J9" s="35">
        <v>14380</v>
      </c>
      <c r="K9" s="38">
        <v>6.4000000000000001E-2</v>
      </c>
      <c r="L9" s="35">
        <v>2161</v>
      </c>
      <c r="M9" s="38">
        <v>0.17499999999999999</v>
      </c>
      <c r="N9" s="35" t="s">
        <v>100</v>
      </c>
      <c r="O9" s="38" t="s">
        <v>101</v>
      </c>
      <c r="P9" s="35" t="s">
        <v>440</v>
      </c>
      <c r="Q9" s="38" t="s">
        <v>257</v>
      </c>
      <c r="R9" s="16"/>
      <c r="S9" s="16"/>
    </row>
    <row r="10" spans="1:19" ht="15" x14ac:dyDescent="0.25">
      <c r="A10" s="103"/>
      <c r="B10" s="106"/>
      <c r="C10" s="18" t="s">
        <v>73</v>
      </c>
      <c r="D10" s="35">
        <v>45696</v>
      </c>
      <c r="E10" s="36">
        <v>2.9000000000000001E-2</v>
      </c>
      <c r="F10" s="35">
        <v>26512</v>
      </c>
      <c r="G10" s="38">
        <v>4.1000000000000002E-2</v>
      </c>
      <c r="H10" s="35">
        <v>8052</v>
      </c>
      <c r="I10" s="38">
        <v>8.1000000000000003E-2</v>
      </c>
      <c r="J10" s="35">
        <v>9015</v>
      </c>
      <c r="K10" s="38">
        <v>0.08</v>
      </c>
      <c r="L10" s="35" t="s">
        <v>1289</v>
      </c>
      <c r="M10" s="38" t="s">
        <v>616</v>
      </c>
      <c r="N10" s="35" t="s">
        <v>100</v>
      </c>
      <c r="O10" s="38" t="s">
        <v>101</v>
      </c>
      <c r="P10" s="35">
        <v>1339</v>
      </c>
      <c r="Q10" s="38">
        <v>0.20499999999999999</v>
      </c>
      <c r="R10" s="16"/>
      <c r="S10" s="16"/>
    </row>
    <row r="11" spans="1:19" ht="15" x14ac:dyDescent="0.25">
      <c r="A11" s="103"/>
      <c r="B11" s="106"/>
      <c r="C11" s="18" t="s">
        <v>45</v>
      </c>
      <c r="D11" s="35">
        <v>29781</v>
      </c>
      <c r="E11" s="36">
        <v>3.9E-2</v>
      </c>
      <c r="F11" s="35">
        <v>21347</v>
      </c>
      <c r="G11" s="38">
        <v>4.7E-2</v>
      </c>
      <c r="H11" s="35">
        <v>3609</v>
      </c>
      <c r="I11" s="38">
        <v>0.122</v>
      </c>
      <c r="J11" s="35">
        <v>3382</v>
      </c>
      <c r="K11" s="38">
        <v>0.13400000000000001</v>
      </c>
      <c r="L11" s="35" t="s">
        <v>100</v>
      </c>
      <c r="M11" s="38" t="s">
        <v>101</v>
      </c>
      <c r="N11" s="35" t="s">
        <v>100</v>
      </c>
      <c r="O11" s="38" t="s">
        <v>101</v>
      </c>
      <c r="P11" s="35">
        <v>1388</v>
      </c>
      <c r="Q11" s="38">
        <v>0.20200000000000001</v>
      </c>
      <c r="R11" s="16"/>
      <c r="S11" s="16"/>
    </row>
    <row r="12" spans="1:19" ht="15" x14ac:dyDescent="0.25">
      <c r="A12" s="103"/>
      <c r="B12" s="107" t="s">
        <v>46</v>
      </c>
      <c r="C12" s="20" t="s">
        <v>74</v>
      </c>
      <c r="D12" s="35">
        <v>58401</v>
      </c>
      <c r="E12" s="36">
        <v>2.5000000000000001E-2</v>
      </c>
      <c r="F12" s="35">
        <v>31301</v>
      </c>
      <c r="G12" s="38">
        <v>3.7999999999999999E-2</v>
      </c>
      <c r="H12" s="35">
        <v>8055</v>
      </c>
      <c r="I12" s="38">
        <v>8.2000000000000003E-2</v>
      </c>
      <c r="J12" s="35">
        <v>15163</v>
      </c>
      <c r="K12" s="38">
        <v>6.2E-2</v>
      </c>
      <c r="L12" s="35">
        <v>2674</v>
      </c>
      <c r="M12" s="38">
        <v>0.156</v>
      </c>
      <c r="N12" s="35" t="s">
        <v>100</v>
      </c>
      <c r="O12" s="38" t="s">
        <v>101</v>
      </c>
      <c r="P12" s="35">
        <v>1157</v>
      </c>
      <c r="Q12" s="38">
        <v>0.22500000000000001</v>
      </c>
      <c r="R12" s="16"/>
      <c r="S12" s="16"/>
    </row>
    <row r="13" spans="1:19" ht="15" x14ac:dyDescent="0.25">
      <c r="A13" s="103"/>
      <c r="B13" s="107"/>
      <c r="C13" s="19" t="s">
        <v>75</v>
      </c>
      <c r="D13" s="35">
        <v>8314</v>
      </c>
      <c r="E13" s="36">
        <v>8.2000000000000003E-2</v>
      </c>
      <c r="F13" s="35">
        <v>5340</v>
      </c>
      <c r="G13" s="38">
        <v>0.10299999999999999</v>
      </c>
      <c r="H13" s="35">
        <v>1309</v>
      </c>
      <c r="I13" s="38">
        <v>0.20899999999999999</v>
      </c>
      <c r="J13" s="35">
        <v>1373</v>
      </c>
      <c r="K13" s="38">
        <v>0.21</v>
      </c>
      <c r="L13" s="35" t="s">
        <v>457</v>
      </c>
      <c r="M13" s="38" t="s">
        <v>283</v>
      </c>
      <c r="N13" s="35" t="s">
        <v>100</v>
      </c>
      <c r="O13" s="38" t="s">
        <v>101</v>
      </c>
      <c r="P13" s="35" t="s">
        <v>1189</v>
      </c>
      <c r="Q13" s="38" t="s">
        <v>265</v>
      </c>
      <c r="R13" s="16"/>
      <c r="S13" s="16"/>
    </row>
    <row r="14" spans="1:19" ht="15" x14ac:dyDescent="0.25">
      <c r="A14" s="103"/>
      <c r="B14" s="107"/>
      <c r="C14" s="19" t="s">
        <v>76</v>
      </c>
      <c r="D14" s="35">
        <v>8563</v>
      </c>
      <c r="E14" s="36">
        <v>0.08</v>
      </c>
      <c r="F14" s="35">
        <v>5972</v>
      </c>
      <c r="G14" s="38">
        <v>9.6000000000000002E-2</v>
      </c>
      <c r="H14" s="35">
        <v>1270</v>
      </c>
      <c r="I14" s="38">
        <v>0.21</v>
      </c>
      <c r="J14" s="35">
        <v>892</v>
      </c>
      <c r="K14" s="38">
        <v>0.26300000000000001</v>
      </c>
      <c r="L14" s="35" t="s">
        <v>1173</v>
      </c>
      <c r="M14" s="38" t="s">
        <v>261</v>
      </c>
      <c r="N14" s="35" t="s">
        <v>100</v>
      </c>
      <c r="O14" s="38" t="s">
        <v>101</v>
      </c>
      <c r="P14" s="35" t="s">
        <v>384</v>
      </c>
      <c r="Q14" s="38" t="s">
        <v>720</v>
      </c>
      <c r="R14" s="16"/>
      <c r="S14" s="16"/>
    </row>
    <row r="15" spans="1:19" ht="15" x14ac:dyDescent="0.25">
      <c r="A15" s="103"/>
      <c r="B15" s="107"/>
      <c r="C15" s="19" t="s">
        <v>47</v>
      </c>
      <c r="D15" s="35">
        <v>8327</v>
      </c>
      <c r="E15" s="36">
        <v>8.1000000000000003E-2</v>
      </c>
      <c r="F15" s="35">
        <v>5229</v>
      </c>
      <c r="G15" s="38">
        <v>0.10299999999999999</v>
      </c>
      <c r="H15" s="35">
        <v>1276</v>
      </c>
      <c r="I15" s="38">
        <v>0.21</v>
      </c>
      <c r="J15" s="35">
        <v>1471</v>
      </c>
      <c r="K15" s="38">
        <v>0.20399999999999999</v>
      </c>
      <c r="L15" s="35" t="s">
        <v>660</v>
      </c>
      <c r="M15" s="38" t="s">
        <v>261</v>
      </c>
      <c r="N15" s="35" t="s">
        <v>100</v>
      </c>
      <c r="O15" s="38" t="s">
        <v>101</v>
      </c>
      <c r="P15" s="35" t="s">
        <v>537</v>
      </c>
      <c r="Q15" s="38" t="s">
        <v>1117</v>
      </c>
      <c r="R15" s="16"/>
      <c r="S15" s="16"/>
    </row>
    <row r="16" spans="1:19" ht="15" x14ac:dyDescent="0.25">
      <c r="A16" s="103"/>
      <c r="B16" s="107"/>
      <c r="C16" s="20" t="s">
        <v>48</v>
      </c>
      <c r="D16" s="35">
        <v>6916</v>
      </c>
      <c r="E16" s="36">
        <v>9.1999999999999998E-2</v>
      </c>
      <c r="F16" s="35">
        <v>2655</v>
      </c>
      <c r="G16" s="38">
        <v>0.14899999999999999</v>
      </c>
      <c r="H16" s="35">
        <v>1026</v>
      </c>
      <c r="I16" s="38">
        <v>0.23899999999999999</v>
      </c>
      <c r="J16" s="35">
        <v>2669</v>
      </c>
      <c r="K16" s="38">
        <v>0.154</v>
      </c>
      <c r="L16" s="35" t="s">
        <v>321</v>
      </c>
      <c r="M16" s="38" t="s">
        <v>1129</v>
      </c>
      <c r="N16" s="35" t="s">
        <v>100</v>
      </c>
      <c r="O16" s="38" t="s">
        <v>101</v>
      </c>
      <c r="P16" s="35" t="s">
        <v>539</v>
      </c>
      <c r="Q16" s="38" t="s">
        <v>119</v>
      </c>
      <c r="R16" s="16"/>
      <c r="S16" s="16"/>
    </row>
    <row r="17" spans="1:19" ht="15" x14ac:dyDescent="0.25">
      <c r="A17" s="103"/>
      <c r="B17" s="107"/>
      <c r="C17" s="20" t="s">
        <v>49</v>
      </c>
      <c r="D17" s="35">
        <v>10121</v>
      </c>
      <c r="E17" s="36">
        <v>7.3999999999999996E-2</v>
      </c>
      <c r="F17" s="35">
        <v>6558</v>
      </c>
      <c r="G17" s="38">
        <v>9.2999999999999999E-2</v>
      </c>
      <c r="H17" s="35">
        <v>1357</v>
      </c>
      <c r="I17" s="38">
        <v>0.20599999999999999</v>
      </c>
      <c r="J17" s="35">
        <v>1195</v>
      </c>
      <c r="K17" s="38">
        <v>0.23300000000000001</v>
      </c>
      <c r="L17" s="35" t="s">
        <v>1183</v>
      </c>
      <c r="M17" s="38" t="s">
        <v>97</v>
      </c>
      <c r="N17" s="35" t="s">
        <v>100</v>
      </c>
      <c r="O17" s="38" t="s">
        <v>101</v>
      </c>
      <c r="P17" s="35" t="s">
        <v>955</v>
      </c>
      <c r="Q17" s="38" t="s">
        <v>1110</v>
      </c>
      <c r="R17" s="16"/>
      <c r="S17" s="16"/>
    </row>
    <row r="18" spans="1:19" ht="15" x14ac:dyDescent="0.25">
      <c r="A18" s="103"/>
      <c r="B18" s="107"/>
      <c r="C18" s="20" t="s">
        <v>50</v>
      </c>
      <c r="D18" s="35">
        <v>5532</v>
      </c>
      <c r="E18" s="36">
        <v>0.10100000000000001</v>
      </c>
      <c r="F18" s="35">
        <v>2891</v>
      </c>
      <c r="G18" s="38">
        <v>0.13800000000000001</v>
      </c>
      <c r="H18" s="35">
        <v>914</v>
      </c>
      <c r="I18" s="38">
        <v>0.246</v>
      </c>
      <c r="J18" s="35">
        <v>1521</v>
      </c>
      <c r="K18" s="38">
        <v>0.20300000000000001</v>
      </c>
      <c r="L18" s="35" t="s">
        <v>1181</v>
      </c>
      <c r="M18" s="38" t="s">
        <v>1126</v>
      </c>
      <c r="N18" s="35" t="s">
        <v>100</v>
      </c>
      <c r="O18" s="38" t="s">
        <v>101</v>
      </c>
      <c r="P18" s="35" t="s">
        <v>1130</v>
      </c>
      <c r="Q18" s="38" t="s">
        <v>265</v>
      </c>
      <c r="R18" s="16"/>
      <c r="S18" s="16"/>
    </row>
    <row r="19" spans="1:19" ht="15" x14ac:dyDescent="0.25">
      <c r="A19" s="103"/>
      <c r="B19" s="107"/>
      <c r="C19" s="20" t="s">
        <v>51</v>
      </c>
      <c r="D19" s="35">
        <v>34841</v>
      </c>
      <c r="E19" s="36">
        <v>3.5000000000000003E-2</v>
      </c>
      <c r="F19" s="35">
        <v>24266</v>
      </c>
      <c r="G19" s="38">
        <v>4.3999999999999997E-2</v>
      </c>
      <c r="H19" s="35">
        <v>4592</v>
      </c>
      <c r="I19" s="38">
        <v>0.108</v>
      </c>
      <c r="J19" s="35">
        <v>4327</v>
      </c>
      <c r="K19" s="38">
        <v>0.11799999999999999</v>
      </c>
      <c r="L19" s="35" t="s">
        <v>100</v>
      </c>
      <c r="M19" s="38" t="s">
        <v>101</v>
      </c>
      <c r="N19" s="35" t="s">
        <v>100</v>
      </c>
      <c r="O19" s="38" t="s">
        <v>101</v>
      </c>
      <c r="P19" s="35">
        <v>1566</v>
      </c>
      <c r="Q19" s="38">
        <v>0.19</v>
      </c>
      <c r="R19" s="16"/>
      <c r="S19" s="16"/>
    </row>
    <row r="20" spans="1:19" ht="15" x14ac:dyDescent="0.25">
      <c r="A20" s="103"/>
      <c r="B20" s="107"/>
      <c r="C20" s="20" t="s">
        <v>52</v>
      </c>
      <c r="D20" s="35">
        <v>2178</v>
      </c>
      <c r="E20" s="36">
        <v>0.16600000000000001</v>
      </c>
      <c r="F20" s="35">
        <v>895</v>
      </c>
      <c r="G20" s="38">
        <v>0.25600000000000001</v>
      </c>
      <c r="H20" s="35" t="s">
        <v>598</v>
      </c>
      <c r="I20" s="38" t="s">
        <v>148</v>
      </c>
      <c r="J20" s="35" t="s">
        <v>668</v>
      </c>
      <c r="K20" s="38" t="s">
        <v>436</v>
      </c>
      <c r="L20" s="35" t="s">
        <v>454</v>
      </c>
      <c r="M20" s="38" t="s">
        <v>1117</v>
      </c>
      <c r="N20" s="35" t="s">
        <v>100</v>
      </c>
      <c r="O20" s="38" t="s">
        <v>101</v>
      </c>
      <c r="P20" s="35" t="s">
        <v>100</v>
      </c>
      <c r="Q20" s="38" t="s">
        <v>101</v>
      </c>
      <c r="R20" s="16"/>
      <c r="S20" s="16"/>
    </row>
    <row r="21" spans="1:19" ht="15" x14ac:dyDescent="0.25">
      <c r="A21" s="103"/>
      <c r="B21" s="107"/>
      <c r="C21" s="20" t="s">
        <v>53</v>
      </c>
      <c r="D21" s="35" t="s">
        <v>1135</v>
      </c>
      <c r="E21" s="36" t="s">
        <v>283</v>
      </c>
      <c r="F21" s="35" t="s">
        <v>100</v>
      </c>
      <c r="G21" s="38" t="s">
        <v>101</v>
      </c>
      <c r="H21" s="35" t="s">
        <v>100</v>
      </c>
      <c r="I21" s="38" t="s">
        <v>101</v>
      </c>
      <c r="J21" s="35" t="s">
        <v>1181</v>
      </c>
      <c r="K21" s="38" t="s">
        <v>125</v>
      </c>
      <c r="L21" s="35" t="s">
        <v>100</v>
      </c>
      <c r="M21" s="38" t="s">
        <v>101</v>
      </c>
      <c r="N21" s="35" t="s">
        <v>100</v>
      </c>
      <c r="O21" s="38" t="s">
        <v>101</v>
      </c>
      <c r="P21" s="35" t="s">
        <v>100</v>
      </c>
      <c r="Q21" s="38" t="s">
        <v>101</v>
      </c>
      <c r="R21" s="16"/>
      <c r="S21" s="16"/>
    </row>
    <row r="22" spans="1:19" ht="15" x14ac:dyDescent="0.25">
      <c r="A22" s="103"/>
      <c r="B22" s="107" t="s">
        <v>54</v>
      </c>
      <c r="C22" s="19" t="s">
        <v>55</v>
      </c>
      <c r="D22" s="35">
        <v>7894</v>
      </c>
      <c r="E22" s="36">
        <v>8.5000000000000006E-2</v>
      </c>
      <c r="F22" s="35">
        <v>4453</v>
      </c>
      <c r="G22" s="38">
        <v>0.113</v>
      </c>
      <c r="H22" s="35">
        <v>1153</v>
      </c>
      <c r="I22" s="38">
        <v>0.222</v>
      </c>
      <c r="J22" s="35">
        <v>1769</v>
      </c>
      <c r="K22" s="38">
        <v>0.188</v>
      </c>
      <c r="L22" s="35" t="s">
        <v>673</v>
      </c>
      <c r="M22" s="38" t="s">
        <v>803</v>
      </c>
      <c r="N22" s="35" t="s">
        <v>100</v>
      </c>
      <c r="O22" s="38" t="s">
        <v>101</v>
      </c>
      <c r="P22" s="35" t="s">
        <v>284</v>
      </c>
      <c r="Q22" s="38" t="s">
        <v>1101</v>
      </c>
      <c r="R22" s="16"/>
      <c r="S22" s="16"/>
    </row>
    <row r="23" spans="1:19" ht="15" x14ac:dyDescent="0.25">
      <c r="A23" s="103"/>
      <c r="B23" s="107"/>
      <c r="C23" s="19" t="s">
        <v>56</v>
      </c>
      <c r="D23" s="35">
        <v>17323</v>
      </c>
      <c r="E23" s="36">
        <v>5.5E-2</v>
      </c>
      <c r="F23" s="35">
        <v>11378</v>
      </c>
      <c r="G23" s="38">
        <v>6.9000000000000006E-2</v>
      </c>
      <c r="H23" s="35">
        <v>2375</v>
      </c>
      <c r="I23" s="38">
        <v>0.154</v>
      </c>
      <c r="J23" s="35">
        <v>2832</v>
      </c>
      <c r="K23" s="38">
        <v>0.14799999999999999</v>
      </c>
      <c r="L23" s="35" t="s">
        <v>599</v>
      </c>
      <c r="M23" s="38" t="s">
        <v>846</v>
      </c>
      <c r="N23" s="35" t="s">
        <v>100</v>
      </c>
      <c r="O23" s="38" t="s">
        <v>101</v>
      </c>
      <c r="P23" s="35" t="s">
        <v>310</v>
      </c>
      <c r="Q23" s="38" t="s">
        <v>119</v>
      </c>
      <c r="R23" s="16"/>
      <c r="S23" s="16"/>
    </row>
    <row r="24" spans="1:19" ht="15" x14ac:dyDescent="0.25">
      <c r="A24" s="103"/>
      <c r="B24" s="107"/>
      <c r="C24" s="19" t="s">
        <v>57</v>
      </c>
      <c r="D24" s="35">
        <v>13619</v>
      </c>
      <c r="E24" s="36">
        <v>6.3E-2</v>
      </c>
      <c r="F24" s="35">
        <v>8212</v>
      </c>
      <c r="G24" s="38">
        <v>8.2000000000000003E-2</v>
      </c>
      <c r="H24" s="35">
        <v>2071</v>
      </c>
      <c r="I24" s="38">
        <v>0.16600000000000001</v>
      </c>
      <c r="J24" s="35">
        <v>2614</v>
      </c>
      <c r="K24" s="38">
        <v>0.156</v>
      </c>
      <c r="L24" s="35" t="s">
        <v>1184</v>
      </c>
      <c r="M24" s="38" t="s">
        <v>1185</v>
      </c>
      <c r="N24" s="35" t="s">
        <v>100</v>
      </c>
      <c r="O24" s="38" t="s">
        <v>101</v>
      </c>
      <c r="P24" s="35" t="s">
        <v>510</v>
      </c>
      <c r="Q24" s="38" t="s">
        <v>292</v>
      </c>
      <c r="R24" s="16"/>
      <c r="S24" s="16"/>
    </row>
    <row r="25" spans="1:19" ht="15" x14ac:dyDescent="0.25">
      <c r="A25" s="103"/>
      <c r="B25" s="107"/>
      <c r="C25" s="19" t="s">
        <v>58</v>
      </c>
      <c r="D25" s="35">
        <v>7977</v>
      </c>
      <c r="E25" s="36">
        <v>8.3000000000000004E-2</v>
      </c>
      <c r="F25" s="35">
        <v>5332</v>
      </c>
      <c r="G25" s="38">
        <v>0.10199999999999999</v>
      </c>
      <c r="H25" s="35">
        <v>1112</v>
      </c>
      <c r="I25" s="38">
        <v>0.22600000000000001</v>
      </c>
      <c r="J25" s="35">
        <v>935</v>
      </c>
      <c r="K25" s="38">
        <v>0.25800000000000001</v>
      </c>
      <c r="L25" s="35" t="s">
        <v>1186</v>
      </c>
      <c r="M25" s="38" t="s">
        <v>117</v>
      </c>
      <c r="N25" s="35" t="s">
        <v>100</v>
      </c>
      <c r="O25" s="38" t="s">
        <v>101</v>
      </c>
      <c r="P25" s="35" t="s">
        <v>805</v>
      </c>
      <c r="Q25" s="38" t="s">
        <v>676</v>
      </c>
      <c r="R25" s="16"/>
      <c r="S25" s="16"/>
    </row>
    <row r="26" spans="1:19" ht="15" x14ac:dyDescent="0.25">
      <c r="A26" s="103"/>
      <c r="B26" s="107"/>
      <c r="C26" s="19" t="s">
        <v>59</v>
      </c>
      <c r="D26" s="35">
        <v>12271</v>
      </c>
      <c r="E26" s="36">
        <v>6.7000000000000004E-2</v>
      </c>
      <c r="F26" s="35">
        <v>6479</v>
      </c>
      <c r="G26" s="38">
        <v>9.1999999999999998E-2</v>
      </c>
      <c r="H26" s="35">
        <v>2143</v>
      </c>
      <c r="I26" s="38">
        <v>0.16300000000000001</v>
      </c>
      <c r="J26" s="35">
        <v>2733</v>
      </c>
      <c r="K26" s="38">
        <v>0.15</v>
      </c>
      <c r="L26" s="35" t="s">
        <v>1187</v>
      </c>
      <c r="M26" s="38" t="s">
        <v>257</v>
      </c>
      <c r="N26" s="35" t="s">
        <v>100</v>
      </c>
      <c r="O26" s="38" t="s">
        <v>101</v>
      </c>
      <c r="P26" s="35" t="s">
        <v>626</v>
      </c>
      <c r="Q26" s="38" t="s">
        <v>688</v>
      </c>
      <c r="R26" s="16"/>
      <c r="S26" s="16"/>
    </row>
    <row r="27" spans="1:19" ht="15" x14ac:dyDescent="0.25">
      <c r="A27" s="103"/>
      <c r="B27" s="107"/>
      <c r="C27" s="19" t="s">
        <v>60</v>
      </c>
      <c r="D27" s="35">
        <v>1740</v>
      </c>
      <c r="E27" s="36">
        <v>0.183</v>
      </c>
      <c r="F27" s="35">
        <v>1499</v>
      </c>
      <c r="G27" s="38">
        <v>0.19600000000000001</v>
      </c>
      <c r="H27" s="35" t="s">
        <v>100</v>
      </c>
      <c r="I27" s="38" t="s">
        <v>101</v>
      </c>
      <c r="J27" s="35" t="s">
        <v>695</v>
      </c>
      <c r="K27" s="38" t="s">
        <v>1182</v>
      </c>
      <c r="L27" s="35" t="s">
        <v>100</v>
      </c>
      <c r="M27" s="38" t="s">
        <v>101</v>
      </c>
      <c r="N27" s="35" t="s">
        <v>100</v>
      </c>
      <c r="O27" s="38" t="s">
        <v>101</v>
      </c>
      <c r="P27" s="35" t="s">
        <v>1190</v>
      </c>
      <c r="Q27" s="38" t="s">
        <v>1191</v>
      </c>
      <c r="R27" s="16"/>
      <c r="S27" s="16"/>
    </row>
    <row r="28" spans="1:19" ht="15" x14ac:dyDescent="0.25">
      <c r="A28" s="103"/>
      <c r="B28" s="107"/>
      <c r="C28" s="19" t="s">
        <v>61</v>
      </c>
      <c r="D28" s="35">
        <v>13425</v>
      </c>
      <c r="E28" s="36">
        <v>6.4000000000000001E-2</v>
      </c>
      <c r="F28" s="35">
        <v>6287</v>
      </c>
      <c r="G28" s="38">
        <v>9.5000000000000001E-2</v>
      </c>
      <c r="H28" s="35">
        <v>1743</v>
      </c>
      <c r="I28" s="38">
        <v>0.18099999999999999</v>
      </c>
      <c r="J28" s="35">
        <v>4438</v>
      </c>
      <c r="K28" s="38">
        <v>0.11899999999999999</v>
      </c>
      <c r="L28" s="35" t="s">
        <v>1188</v>
      </c>
      <c r="M28" s="38" t="s">
        <v>493</v>
      </c>
      <c r="N28" s="35" t="s">
        <v>100</v>
      </c>
      <c r="O28" s="38" t="s">
        <v>101</v>
      </c>
      <c r="P28" s="35" t="s">
        <v>865</v>
      </c>
      <c r="Q28" s="38" t="s">
        <v>117</v>
      </c>
      <c r="R28" s="16"/>
      <c r="S28" s="16"/>
    </row>
    <row r="29" spans="1:19" ht="15" x14ac:dyDescent="0.25">
      <c r="A29" s="103"/>
      <c r="B29" s="107"/>
      <c r="C29" s="19" t="s">
        <v>62</v>
      </c>
      <c r="D29" s="35">
        <v>3188</v>
      </c>
      <c r="E29" s="36">
        <v>0.13700000000000001</v>
      </c>
      <c r="F29" s="35">
        <v>1574</v>
      </c>
      <c r="G29" s="38">
        <v>0.193</v>
      </c>
      <c r="H29" s="35" t="s">
        <v>1163</v>
      </c>
      <c r="I29" s="38" t="s">
        <v>700</v>
      </c>
      <c r="J29" s="35">
        <v>1133</v>
      </c>
      <c r="K29" s="38">
        <v>0.24099999999999999</v>
      </c>
      <c r="L29" s="35" t="s">
        <v>100</v>
      </c>
      <c r="M29" s="38" t="s">
        <v>101</v>
      </c>
      <c r="N29" s="35" t="s">
        <v>100</v>
      </c>
      <c r="O29" s="38" t="s">
        <v>101</v>
      </c>
      <c r="P29" s="35" t="s">
        <v>100</v>
      </c>
      <c r="Q29" s="38" t="s">
        <v>101</v>
      </c>
      <c r="R29" s="16"/>
      <c r="S29" s="16"/>
    </row>
    <row r="30" spans="1:19" ht="15" x14ac:dyDescent="0.25">
      <c r="A30" s="103"/>
      <c r="B30" s="107"/>
      <c r="C30" s="19" t="s">
        <v>63</v>
      </c>
      <c r="D30" s="35">
        <v>3837</v>
      </c>
      <c r="E30" s="36">
        <v>0.124</v>
      </c>
      <c r="F30" s="35">
        <v>1349</v>
      </c>
      <c r="G30" s="38">
        <v>0.20799999999999999</v>
      </c>
      <c r="H30" s="35" t="s">
        <v>1180</v>
      </c>
      <c r="I30" s="38" t="s">
        <v>154</v>
      </c>
      <c r="J30" s="35">
        <v>1748</v>
      </c>
      <c r="K30" s="38">
        <v>0.187</v>
      </c>
      <c r="L30" s="35" t="s">
        <v>1122</v>
      </c>
      <c r="M30" s="38" t="s">
        <v>1103</v>
      </c>
      <c r="N30" s="35" t="s">
        <v>100</v>
      </c>
      <c r="O30" s="38" t="s">
        <v>101</v>
      </c>
      <c r="P30" s="35" t="s">
        <v>100</v>
      </c>
      <c r="Q30" s="38" t="s">
        <v>101</v>
      </c>
      <c r="R30" s="16"/>
      <c r="S30" s="16"/>
    </row>
    <row r="31" spans="1:19" ht="15" x14ac:dyDescent="0.25">
      <c r="A31" s="103"/>
      <c r="B31" s="107"/>
      <c r="C31" s="19" t="s">
        <v>64</v>
      </c>
      <c r="D31" s="35">
        <v>59588</v>
      </c>
      <c r="E31" s="36">
        <v>2.4E-2</v>
      </c>
      <c r="F31" s="35">
        <v>37265</v>
      </c>
      <c r="G31" s="38">
        <v>3.3000000000000002E-2</v>
      </c>
      <c r="H31" s="35">
        <v>8356</v>
      </c>
      <c r="I31" s="38">
        <v>0.08</v>
      </c>
      <c r="J31" s="35">
        <v>10315</v>
      </c>
      <c r="K31" s="38">
        <v>7.5999999999999998E-2</v>
      </c>
      <c r="L31" s="35">
        <v>1474</v>
      </c>
      <c r="M31" s="38">
        <v>0.20799999999999999</v>
      </c>
      <c r="N31" s="35" t="s">
        <v>100</v>
      </c>
      <c r="O31" s="38" t="s">
        <v>101</v>
      </c>
      <c r="P31" s="35">
        <v>2109</v>
      </c>
      <c r="Q31" s="38">
        <v>0.16400000000000001</v>
      </c>
      <c r="R31" s="16"/>
      <c r="S31" s="16"/>
    </row>
    <row r="32" spans="1:19" ht="15" x14ac:dyDescent="0.25">
      <c r="A32" s="103"/>
      <c r="B32" s="108"/>
      <c r="C32" s="21" t="s">
        <v>65</v>
      </c>
      <c r="D32" s="35">
        <v>2546</v>
      </c>
      <c r="E32" s="36">
        <v>0.152</v>
      </c>
      <c r="F32" s="35">
        <v>1313</v>
      </c>
      <c r="G32" s="38">
        <v>0.21199999999999999</v>
      </c>
      <c r="H32" s="35" t="s">
        <v>864</v>
      </c>
      <c r="I32" s="38" t="s">
        <v>1111</v>
      </c>
      <c r="J32" s="35" t="s">
        <v>1049</v>
      </c>
      <c r="K32" s="38" t="s">
        <v>135</v>
      </c>
      <c r="L32" s="35" t="s">
        <v>100</v>
      </c>
      <c r="M32" s="38" t="s">
        <v>101</v>
      </c>
      <c r="N32" s="35" t="s">
        <v>100</v>
      </c>
      <c r="O32" s="38" t="s">
        <v>101</v>
      </c>
      <c r="P32" s="35" t="s">
        <v>1130</v>
      </c>
      <c r="Q32" s="38" t="s">
        <v>265</v>
      </c>
      <c r="R32" s="16"/>
      <c r="S32" s="16"/>
    </row>
    <row r="33" spans="1:19" ht="15" x14ac:dyDescent="0.25">
      <c r="A33" s="103"/>
      <c r="B33" s="103" t="s">
        <v>66</v>
      </c>
      <c r="C33" s="20" t="s">
        <v>67</v>
      </c>
      <c r="D33" s="35">
        <v>43974</v>
      </c>
      <c r="E33" s="36">
        <v>3.1E-2</v>
      </c>
      <c r="F33" s="35">
        <v>20503</v>
      </c>
      <c r="G33" s="38">
        <v>4.9000000000000002E-2</v>
      </c>
      <c r="H33" s="35">
        <v>6753</v>
      </c>
      <c r="I33" s="38">
        <v>8.8999999999999996E-2</v>
      </c>
      <c r="J33" s="35">
        <v>13662</v>
      </c>
      <c r="K33" s="38">
        <v>6.5000000000000002E-2</v>
      </c>
      <c r="L33" s="35">
        <v>1400</v>
      </c>
      <c r="M33" s="38">
        <v>0.21299999999999999</v>
      </c>
      <c r="N33" s="35" t="s">
        <v>122</v>
      </c>
      <c r="O33" s="38" t="s">
        <v>123</v>
      </c>
      <c r="P33" s="35">
        <v>1554</v>
      </c>
      <c r="Q33" s="38">
        <v>0.192</v>
      </c>
      <c r="R33" s="16"/>
      <c r="S33" s="16"/>
    </row>
    <row r="34" spans="1:19" ht="15" x14ac:dyDescent="0.25">
      <c r="A34" s="103"/>
      <c r="B34" s="103"/>
      <c r="C34" s="20" t="s">
        <v>68</v>
      </c>
      <c r="D34" s="35">
        <v>59959</v>
      </c>
      <c r="E34" s="36">
        <v>2.4E-2</v>
      </c>
      <c r="F34" s="35">
        <v>42084</v>
      </c>
      <c r="G34" s="38">
        <v>3.1E-2</v>
      </c>
      <c r="H34" s="35">
        <v>7600</v>
      </c>
      <c r="I34" s="38">
        <v>8.5000000000000006E-2</v>
      </c>
      <c r="J34" s="35">
        <v>6474</v>
      </c>
      <c r="K34" s="38">
        <v>9.7000000000000003E-2</v>
      </c>
      <c r="L34" s="35">
        <v>2302</v>
      </c>
      <c r="M34" s="38">
        <v>0.16700000000000001</v>
      </c>
      <c r="N34" s="35" t="s">
        <v>100</v>
      </c>
      <c r="O34" s="38" t="s">
        <v>101</v>
      </c>
      <c r="P34" s="35">
        <v>1481</v>
      </c>
      <c r="Q34" s="38">
        <v>0.19700000000000001</v>
      </c>
      <c r="R34" s="16"/>
      <c r="S34" s="16"/>
    </row>
    <row r="35" spans="1:19" ht="15" x14ac:dyDescent="0.25">
      <c r="A35" s="103"/>
      <c r="B35" s="103"/>
      <c r="C35" s="20" t="s">
        <v>69</v>
      </c>
      <c r="D35" s="35">
        <v>36711</v>
      </c>
      <c r="E35" s="36">
        <v>3.5000000000000003E-2</v>
      </c>
      <c r="F35" s="35">
        <v>21976</v>
      </c>
      <c r="G35" s="38">
        <v>4.7E-2</v>
      </c>
      <c r="H35" s="35">
        <v>5515</v>
      </c>
      <c r="I35" s="38">
        <v>0.1</v>
      </c>
      <c r="J35" s="35">
        <v>7689</v>
      </c>
      <c r="K35" s="38">
        <v>8.8999999999999996E-2</v>
      </c>
      <c r="L35" s="35">
        <v>974</v>
      </c>
      <c r="M35" s="38">
        <v>0.26100000000000001</v>
      </c>
      <c r="N35" s="35" t="s">
        <v>100</v>
      </c>
      <c r="O35" s="38" t="s">
        <v>101</v>
      </c>
      <c r="P35" s="35" t="s">
        <v>357</v>
      </c>
      <c r="Q35" s="38" t="s">
        <v>129</v>
      </c>
      <c r="R35" s="16"/>
      <c r="S35" s="16"/>
    </row>
    <row r="36" spans="1:19" ht="15" x14ac:dyDescent="0.25">
      <c r="A36" s="103"/>
      <c r="B36" s="103"/>
      <c r="C36" s="20" t="s">
        <v>70</v>
      </c>
      <c r="D36" s="35">
        <v>2763</v>
      </c>
      <c r="E36" s="36">
        <v>0.14699999999999999</v>
      </c>
      <c r="F36" s="35" t="s">
        <v>966</v>
      </c>
      <c r="G36" s="38" t="s">
        <v>257</v>
      </c>
      <c r="H36" s="35" t="s">
        <v>116</v>
      </c>
      <c r="I36" s="38" t="s">
        <v>846</v>
      </c>
      <c r="J36" s="35">
        <v>1517</v>
      </c>
      <c r="K36" s="38">
        <v>0.20300000000000001</v>
      </c>
      <c r="L36" s="35" t="s">
        <v>100</v>
      </c>
      <c r="M36" s="38" t="s">
        <v>101</v>
      </c>
      <c r="N36" s="35" t="s">
        <v>100</v>
      </c>
      <c r="O36" s="38" t="s">
        <v>101</v>
      </c>
      <c r="P36" s="35" t="s">
        <v>727</v>
      </c>
      <c r="Q36" s="38" t="s">
        <v>215</v>
      </c>
      <c r="R36" s="16"/>
      <c r="S36" s="16"/>
    </row>
    <row r="37" spans="1:19" ht="15" x14ac:dyDescent="0.25">
      <c r="A37" s="22"/>
      <c r="B37" s="23"/>
      <c r="C37" s="22"/>
      <c r="D37" s="24"/>
      <c r="E37" s="25"/>
      <c r="F37" s="26"/>
      <c r="G37" s="27"/>
      <c r="H37" s="26"/>
      <c r="I37" s="27"/>
      <c r="J37" s="26"/>
      <c r="K37" s="27"/>
      <c r="L37" s="26"/>
      <c r="M37" s="27"/>
      <c r="N37" s="26"/>
      <c r="O37" s="27"/>
      <c r="P37" s="26"/>
      <c r="Q37" s="27"/>
      <c r="R37" s="16"/>
      <c r="S37" s="16"/>
    </row>
    <row r="38" spans="1:19" x14ac:dyDescent="0.2">
      <c r="A38" s="28" t="s">
        <v>8</v>
      </c>
      <c r="B38" s="16"/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</row>
    <row r="39" spans="1:19" x14ac:dyDescent="0.2">
      <c r="A39" s="28" t="s">
        <v>36</v>
      </c>
      <c r="B39" s="16"/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6"/>
      <c r="P39" s="16"/>
      <c r="Q39" s="16"/>
      <c r="R39" s="16"/>
      <c r="S39" s="16"/>
    </row>
    <row r="40" spans="1:19" x14ac:dyDescent="0.2">
      <c r="A40" s="28" t="s">
        <v>6</v>
      </c>
      <c r="B40" s="16"/>
      <c r="C40" s="16"/>
      <c r="D40" s="16"/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16"/>
      <c r="P40" s="16"/>
      <c r="Q40" s="16"/>
      <c r="R40" s="16"/>
      <c r="S40" s="16"/>
    </row>
    <row r="41" spans="1:19" x14ac:dyDescent="0.2">
      <c r="A41" s="28" t="s">
        <v>2</v>
      </c>
      <c r="B41" s="16"/>
      <c r="C41" s="16"/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16"/>
      <c r="O41" s="16"/>
      <c r="P41" s="16"/>
      <c r="Q41" s="16"/>
      <c r="R41" s="16"/>
      <c r="S41" s="16"/>
    </row>
    <row r="42" spans="1:19" x14ac:dyDescent="0.2">
      <c r="A42" s="28" t="s">
        <v>7</v>
      </c>
      <c r="B42" s="16"/>
      <c r="C42" s="16"/>
      <c r="D42" s="16"/>
      <c r="E42" s="16"/>
      <c r="F42" s="16"/>
      <c r="G42" s="16"/>
      <c r="H42" s="16"/>
      <c r="I42" s="16"/>
      <c r="J42" s="16"/>
      <c r="K42" s="16"/>
      <c r="L42" s="16"/>
      <c r="M42" s="16"/>
      <c r="N42" s="16"/>
      <c r="O42" s="16"/>
      <c r="P42" s="16"/>
      <c r="Q42" s="16"/>
      <c r="R42" s="16"/>
      <c r="S42" s="16"/>
    </row>
    <row r="43" spans="1:19" x14ac:dyDescent="0.2">
      <c r="A43" s="28" t="s">
        <v>37</v>
      </c>
      <c r="B43" s="16"/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  <c r="P43" s="16"/>
      <c r="Q43" s="16"/>
      <c r="R43" s="16"/>
      <c r="S43" s="16"/>
    </row>
    <row r="44" spans="1:19" x14ac:dyDescent="0.2">
      <c r="A44" s="28" t="s">
        <v>3</v>
      </c>
      <c r="B44" s="16"/>
      <c r="C44" s="16"/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16"/>
      <c r="P44" s="16"/>
      <c r="Q44" s="16"/>
      <c r="R44" s="16"/>
      <c r="S44" s="16"/>
    </row>
    <row r="45" spans="1:19" x14ac:dyDescent="0.2">
      <c r="A45" s="16"/>
      <c r="B45" s="16"/>
      <c r="C45" s="16"/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6"/>
      <c r="O45" s="16"/>
      <c r="P45" s="16"/>
      <c r="Q45" s="16"/>
      <c r="R45" s="16"/>
      <c r="S45" s="16"/>
    </row>
    <row r="46" spans="1:19" x14ac:dyDescent="0.2">
      <c r="A46" s="16"/>
      <c r="B46" s="16"/>
      <c r="C46" s="16"/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16"/>
      <c r="P46" s="16"/>
      <c r="Q46" s="16"/>
      <c r="R46" s="16"/>
      <c r="S46" s="16"/>
    </row>
    <row r="47" spans="1:19" x14ac:dyDescent="0.2">
      <c r="A47" s="16"/>
      <c r="B47" s="16"/>
      <c r="C47" s="16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  <c r="P47" s="16"/>
      <c r="Q47" s="16"/>
      <c r="R47" s="16"/>
      <c r="S47" s="16"/>
    </row>
    <row r="48" spans="1:19" x14ac:dyDescent="0.2">
      <c r="A48" s="16"/>
      <c r="B48" s="16"/>
      <c r="C48" s="16"/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  <c r="P48" s="16"/>
      <c r="Q48" s="16"/>
      <c r="R48" s="16"/>
      <c r="S48" s="16"/>
    </row>
    <row r="49" spans="1:19" x14ac:dyDescent="0.2">
      <c r="A49" s="16"/>
      <c r="B49" s="16"/>
      <c r="C49" s="16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  <c r="P49" s="16"/>
      <c r="Q49" s="16"/>
      <c r="R49" s="16"/>
      <c r="S49" s="16"/>
    </row>
    <row r="50" spans="1:19" x14ac:dyDescent="0.2">
      <c r="A50" s="16"/>
      <c r="B50" s="16"/>
      <c r="C50" s="16"/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6"/>
      <c r="P50" s="16"/>
      <c r="Q50" s="16"/>
      <c r="R50" s="16"/>
      <c r="S50" s="16"/>
    </row>
    <row r="51" spans="1:19" x14ac:dyDescent="0.2">
      <c r="A51" s="16"/>
      <c r="B51" s="16"/>
      <c r="C51" s="16"/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16"/>
      <c r="P51" s="16"/>
      <c r="Q51" s="16"/>
      <c r="R51" s="16"/>
      <c r="S51" s="16"/>
    </row>
    <row r="52" spans="1:19" x14ac:dyDescent="0.2">
      <c r="A52" s="16"/>
      <c r="B52" s="16"/>
      <c r="C52" s="16"/>
      <c r="D52" s="16"/>
      <c r="E52" s="16"/>
      <c r="F52" s="16"/>
      <c r="G52" s="16"/>
      <c r="H52" s="16"/>
      <c r="I52" s="16"/>
      <c r="J52" s="16"/>
      <c r="K52" s="16"/>
      <c r="L52" s="16"/>
      <c r="M52" s="16"/>
      <c r="N52" s="16"/>
      <c r="O52" s="16"/>
      <c r="P52" s="16"/>
      <c r="Q52" s="16"/>
      <c r="R52" s="16"/>
      <c r="S52" s="16"/>
    </row>
    <row r="53" spans="1:19" x14ac:dyDescent="0.2">
      <c r="A53" s="16"/>
      <c r="B53" s="16"/>
      <c r="C53" s="16"/>
      <c r="D53" s="16"/>
      <c r="E53" s="16"/>
      <c r="F53" s="16"/>
      <c r="G53" s="16"/>
      <c r="H53" s="16"/>
      <c r="I53" s="16"/>
      <c r="J53" s="16"/>
      <c r="K53" s="16"/>
      <c r="L53" s="16"/>
      <c r="M53" s="16"/>
      <c r="N53" s="16"/>
      <c r="O53" s="16"/>
      <c r="P53" s="16"/>
      <c r="Q53" s="16"/>
      <c r="R53" s="16"/>
      <c r="S53" s="16"/>
    </row>
  </sheetData>
  <mergeCells count="15">
    <mergeCell ref="N3:O3"/>
    <mergeCell ref="P3:Q3"/>
    <mergeCell ref="A3:C4"/>
    <mergeCell ref="D3:E3"/>
    <mergeCell ref="F3:G3"/>
    <mergeCell ref="H3:I3"/>
    <mergeCell ref="J3:K3"/>
    <mergeCell ref="L3:M3"/>
    <mergeCell ref="B33:B36"/>
    <mergeCell ref="A5:A36"/>
    <mergeCell ref="B5:C5"/>
    <mergeCell ref="B6:B7"/>
    <mergeCell ref="B8:B11"/>
    <mergeCell ref="B12:B21"/>
    <mergeCell ref="B22:B32"/>
  </mergeCells>
  <pageMargins left="0.78740157499999996" right="0.78740157499999996" top="0.984251969" bottom="0.984251969" header="0.5" footer="0.5"/>
  <pageSetup paperSize="9" orientation="portrait" horizontalDpi="4294967292" verticalDpi="4294967292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6"/>
  <dimension ref="A1:S53"/>
  <sheetViews>
    <sheetView zoomScaleNormal="100" workbookViewId="0">
      <pane xSplit="3" ySplit="4" topLeftCell="D5" activePane="bottomRight" state="frozen"/>
      <selection activeCell="D5" sqref="D5"/>
      <selection pane="topRight" activeCell="D5" sqref="D5"/>
      <selection pane="bottomLeft" activeCell="D5" sqref="D5"/>
      <selection pane="bottomRight" activeCell="D5" sqref="D5"/>
    </sheetView>
  </sheetViews>
  <sheetFormatPr baseColWidth="10" defaultRowHeight="14.25" x14ac:dyDescent="0.2"/>
  <cols>
    <col min="1" max="1" width="10.625" customWidth="1"/>
    <col min="2" max="2" width="14" customWidth="1"/>
    <col min="3" max="3" width="34.75" bestFit="1" customWidth="1"/>
    <col min="4" max="17" width="8.75" customWidth="1"/>
    <col min="18" max="18" width="1.25" customWidth="1"/>
  </cols>
  <sheetData>
    <row r="1" spans="1:19" x14ac:dyDescent="0.2">
      <c r="A1" s="13" t="s">
        <v>39</v>
      </c>
      <c r="B1" s="2"/>
      <c r="C1" s="2"/>
      <c r="D1" s="4"/>
      <c r="E1" s="4"/>
      <c r="F1" s="4"/>
      <c r="G1" s="4"/>
      <c r="H1" s="4"/>
      <c r="I1" s="4"/>
      <c r="J1" s="16"/>
      <c r="K1" s="16"/>
      <c r="L1" s="16"/>
      <c r="M1" s="16"/>
      <c r="N1" s="16"/>
      <c r="O1" s="16"/>
      <c r="P1" s="16"/>
      <c r="Q1" s="9" t="s">
        <v>38</v>
      </c>
      <c r="R1" s="16"/>
      <c r="S1" s="16"/>
    </row>
    <row r="2" spans="1:19" x14ac:dyDescent="0.2">
      <c r="A2" s="1"/>
      <c r="B2" s="1"/>
      <c r="C2" s="1"/>
      <c r="D2" s="5"/>
      <c r="E2" s="5"/>
      <c r="F2" s="5"/>
      <c r="G2" s="5"/>
      <c r="H2" s="5"/>
      <c r="I2" s="5"/>
      <c r="J2" s="16"/>
      <c r="K2" s="16"/>
      <c r="L2" s="16"/>
      <c r="M2" s="16"/>
      <c r="N2" s="16"/>
      <c r="O2" s="16"/>
      <c r="P2" s="16"/>
      <c r="R2" s="16"/>
      <c r="S2" s="16"/>
    </row>
    <row r="3" spans="1:19" ht="27" customHeight="1" x14ac:dyDescent="0.2">
      <c r="A3" s="109" t="s">
        <v>40</v>
      </c>
      <c r="B3" s="110"/>
      <c r="C3" s="111"/>
      <c r="D3" s="99" t="s">
        <v>0</v>
      </c>
      <c r="E3" s="100"/>
      <c r="F3" s="99" t="s">
        <v>77</v>
      </c>
      <c r="G3" s="100"/>
      <c r="H3" s="99" t="s">
        <v>78</v>
      </c>
      <c r="I3" s="100"/>
      <c r="J3" s="99" t="s">
        <v>79</v>
      </c>
      <c r="K3" s="100"/>
      <c r="L3" s="99" t="s">
        <v>80</v>
      </c>
      <c r="M3" s="100"/>
      <c r="N3" s="99" t="s">
        <v>81</v>
      </c>
      <c r="O3" s="100"/>
      <c r="P3" s="99" t="s">
        <v>4</v>
      </c>
      <c r="Q3" s="100"/>
      <c r="R3" s="16"/>
      <c r="S3" s="16"/>
    </row>
    <row r="4" spans="1:19" ht="39" customHeight="1" x14ac:dyDescent="0.2">
      <c r="A4" s="112"/>
      <c r="B4" s="113"/>
      <c r="C4" s="114"/>
      <c r="D4" s="17" t="s">
        <v>1</v>
      </c>
      <c r="E4" s="17" t="s">
        <v>5</v>
      </c>
      <c r="F4" s="17" t="s">
        <v>1</v>
      </c>
      <c r="G4" s="17" t="s">
        <v>5</v>
      </c>
      <c r="H4" s="17" t="s">
        <v>1</v>
      </c>
      <c r="I4" s="17" t="s">
        <v>5</v>
      </c>
      <c r="J4" s="17" t="s">
        <v>1</v>
      </c>
      <c r="K4" s="17" t="s">
        <v>5</v>
      </c>
      <c r="L4" s="17" t="s">
        <v>1</v>
      </c>
      <c r="M4" s="17" t="s">
        <v>5</v>
      </c>
      <c r="N4" s="17" t="s">
        <v>1</v>
      </c>
      <c r="O4" s="17" t="s">
        <v>5</v>
      </c>
      <c r="P4" s="17" t="s">
        <v>1</v>
      </c>
      <c r="Q4" s="17" t="s">
        <v>5</v>
      </c>
      <c r="R4" s="16"/>
      <c r="S4" s="16"/>
    </row>
    <row r="5" spans="1:19" ht="12.95" customHeight="1" x14ac:dyDescent="0.25">
      <c r="A5" s="103" t="s">
        <v>34</v>
      </c>
      <c r="B5" s="104" t="s">
        <v>0</v>
      </c>
      <c r="C5" s="105"/>
      <c r="D5" s="33">
        <v>352950</v>
      </c>
      <c r="E5" s="34">
        <v>2E-3</v>
      </c>
      <c r="F5" s="33">
        <v>131442</v>
      </c>
      <c r="G5" s="37">
        <v>1.6E-2</v>
      </c>
      <c r="H5" s="33">
        <v>85990</v>
      </c>
      <c r="I5" s="37">
        <v>2.1999999999999999E-2</v>
      </c>
      <c r="J5" s="33">
        <v>116511</v>
      </c>
      <c r="K5" s="37">
        <v>2.1000000000000001E-2</v>
      </c>
      <c r="L5" s="33">
        <v>10975</v>
      </c>
      <c r="M5" s="37">
        <v>7.9000000000000001E-2</v>
      </c>
      <c r="N5" s="33" t="s">
        <v>126</v>
      </c>
      <c r="O5" s="37" t="s">
        <v>127</v>
      </c>
      <c r="P5" s="33">
        <v>7807</v>
      </c>
      <c r="Q5" s="37">
        <v>8.5999999999999993E-2</v>
      </c>
      <c r="R5" s="16"/>
      <c r="S5" s="16"/>
    </row>
    <row r="6" spans="1:19" ht="12.95" customHeight="1" x14ac:dyDescent="0.25">
      <c r="A6" s="103"/>
      <c r="B6" s="106" t="s">
        <v>41</v>
      </c>
      <c r="C6" s="18" t="s">
        <v>42</v>
      </c>
      <c r="D6" s="35">
        <v>168744</v>
      </c>
      <c r="E6" s="36">
        <v>1.4E-2</v>
      </c>
      <c r="F6" s="35">
        <v>63094</v>
      </c>
      <c r="G6" s="38">
        <v>2.8000000000000001E-2</v>
      </c>
      <c r="H6" s="35">
        <v>36040</v>
      </c>
      <c r="I6" s="38">
        <v>3.7999999999999999E-2</v>
      </c>
      <c r="J6" s="35">
        <v>58844</v>
      </c>
      <c r="K6" s="38">
        <v>3.2000000000000001E-2</v>
      </c>
      <c r="L6" s="35">
        <v>6976</v>
      </c>
      <c r="M6" s="38">
        <v>9.9000000000000005E-2</v>
      </c>
      <c r="N6" s="35" t="s">
        <v>683</v>
      </c>
      <c r="O6" s="38" t="s">
        <v>1209</v>
      </c>
      <c r="P6" s="35">
        <v>3658</v>
      </c>
      <c r="Q6" s="38">
        <v>0.127</v>
      </c>
      <c r="R6" s="16"/>
      <c r="S6" s="16"/>
    </row>
    <row r="7" spans="1:19" ht="15" x14ac:dyDescent="0.25">
      <c r="A7" s="103"/>
      <c r="B7" s="106"/>
      <c r="C7" s="18" t="s">
        <v>43</v>
      </c>
      <c r="D7" s="35">
        <v>184206</v>
      </c>
      <c r="E7" s="36">
        <v>1.2999999999999999E-2</v>
      </c>
      <c r="F7" s="35">
        <v>68348</v>
      </c>
      <c r="G7" s="38">
        <v>2.5999999999999999E-2</v>
      </c>
      <c r="H7" s="35">
        <v>49950</v>
      </c>
      <c r="I7" s="38">
        <v>3.1E-2</v>
      </c>
      <c r="J7" s="35">
        <v>57667</v>
      </c>
      <c r="K7" s="38">
        <v>3.2000000000000001E-2</v>
      </c>
      <c r="L7" s="35">
        <v>3999</v>
      </c>
      <c r="M7" s="38">
        <v>0.13300000000000001</v>
      </c>
      <c r="N7" s="35" t="s">
        <v>715</v>
      </c>
      <c r="O7" s="38" t="s">
        <v>1210</v>
      </c>
      <c r="P7" s="35">
        <v>4150</v>
      </c>
      <c r="Q7" s="38">
        <v>0.11700000000000001</v>
      </c>
      <c r="R7" s="16"/>
      <c r="S7" s="16"/>
    </row>
    <row r="8" spans="1:19" ht="15" x14ac:dyDescent="0.25">
      <c r="A8" s="103"/>
      <c r="B8" s="106" t="s">
        <v>44</v>
      </c>
      <c r="C8" s="18" t="s">
        <v>71</v>
      </c>
      <c r="D8" s="35">
        <v>49921</v>
      </c>
      <c r="E8" s="36">
        <v>3.4000000000000002E-2</v>
      </c>
      <c r="F8" s="35">
        <v>22351</v>
      </c>
      <c r="G8" s="38">
        <v>5.0999999999999997E-2</v>
      </c>
      <c r="H8" s="35">
        <v>12382</v>
      </c>
      <c r="I8" s="38">
        <v>6.9000000000000006E-2</v>
      </c>
      <c r="J8" s="35">
        <v>9287</v>
      </c>
      <c r="K8" s="38">
        <v>9.1999999999999998E-2</v>
      </c>
      <c r="L8" s="35">
        <v>4698</v>
      </c>
      <c r="M8" s="38">
        <v>0.123</v>
      </c>
      <c r="N8" s="35" t="s">
        <v>681</v>
      </c>
      <c r="O8" s="38" t="s">
        <v>712</v>
      </c>
      <c r="P8" s="35">
        <v>1106</v>
      </c>
      <c r="Q8" s="38">
        <v>0.24</v>
      </c>
      <c r="R8" s="16"/>
      <c r="S8" s="16"/>
    </row>
    <row r="9" spans="1:19" ht="15" x14ac:dyDescent="0.25">
      <c r="A9" s="103"/>
      <c r="B9" s="106"/>
      <c r="C9" s="18" t="s">
        <v>72</v>
      </c>
      <c r="D9" s="35">
        <v>123114</v>
      </c>
      <c r="E9" s="36">
        <v>1.9E-2</v>
      </c>
      <c r="F9" s="35">
        <v>34910</v>
      </c>
      <c r="G9" s="38">
        <v>0.04</v>
      </c>
      <c r="H9" s="35">
        <v>26141</v>
      </c>
      <c r="I9" s="38">
        <v>4.5999999999999999E-2</v>
      </c>
      <c r="J9" s="35">
        <v>55805</v>
      </c>
      <c r="K9" s="38">
        <v>3.4000000000000002E-2</v>
      </c>
      <c r="L9" s="35">
        <v>4414</v>
      </c>
      <c r="M9" s="38">
        <v>0.127</v>
      </c>
      <c r="N9" s="35" t="s">
        <v>100</v>
      </c>
      <c r="O9" s="38" t="s">
        <v>101</v>
      </c>
      <c r="P9" s="35">
        <v>1825</v>
      </c>
      <c r="Q9" s="38">
        <v>0.183</v>
      </c>
      <c r="R9" s="16"/>
      <c r="S9" s="16"/>
    </row>
    <row r="10" spans="1:19" ht="15" x14ac:dyDescent="0.25">
      <c r="A10" s="103"/>
      <c r="B10" s="106"/>
      <c r="C10" s="18" t="s">
        <v>73</v>
      </c>
      <c r="D10" s="35">
        <v>110881</v>
      </c>
      <c r="E10" s="36">
        <v>1.9E-2</v>
      </c>
      <c r="F10" s="35">
        <v>39423</v>
      </c>
      <c r="G10" s="38">
        <v>3.5000000000000003E-2</v>
      </c>
      <c r="H10" s="35">
        <v>32186</v>
      </c>
      <c r="I10" s="38">
        <v>0.04</v>
      </c>
      <c r="J10" s="35">
        <v>35399</v>
      </c>
      <c r="K10" s="38">
        <v>4.2000000000000003E-2</v>
      </c>
      <c r="L10" s="35">
        <v>1648</v>
      </c>
      <c r="M10" s="38">
        <v>0.2</v>
      </c>
      <c r="N10" s="35" t="s">
        <v>100</v>
      </c>
      <c r="O10" s="38" t="s">
        <v>101</v>
      </c>
      <c r="P10" s="35">
        <v>2183</v>
      </c>
      <c r="Q10" s="38">
        <v>0.16200000000000001</v>
      </c>
      <c r="R10" s="16"/>
      <c r="S10" s="16"/>
    </row>
    <row r="11" spans="1:19" ht="15" x14ac:dyDescent="0.25">
      <c r="A11" s="103"/>
      <c r="B11" s="106"/>
      <c r="C11" s="18" t="s">
        <v>45</v>
      </c>
      <c r="D11" s="35">
        <v>69034</v>
      </c>
      <c r="E11" s="36">
        <v>2.5000000000000001E-2</v>
      </c>
      <c r="F11" s="35">
        <v>34758</v>
      </c>
      <c r="G11" s="38">
        <v>3.6999999999999998E-2</v>
      </c>
      <c r="H11" s="35">
        <v>15281</v>
      </c>
      <c r="I11" s="38">
        <v>5.8000000000000003E-2</v>
      </c>
      <c r="J11" s="35">
        <v>16021</v>
      </c>
      <c r="K11" s="38">
        <v>5.8999999999999997E-2</v>
      </c>
      <c r="L11" s="35" t="s">
        <v>1135</v>
      </c>
      <c r="M11" s="38" t="s">
        <v>1094</v>
      </c>
      <c r="N11" s="35" t="s">
        <v>100</v>
      </c>
      <c r="O11" s="38" t="s">
        <v>101</v>
      </c>
      <c r="P11" s="35">
        <v>2693</v>
      </c>
      <c r="Q11" s="38">
        <v>0.14299999999999999</v>
      </c>
      <c r="R11" s="16"/>
      <c r="S11" s="16"/>
    </row>
    <row r="12" spans="1:19" ht="15" x14ac:dyDescent="0.25">
      <c r="A12" s="103"/>
      <c r="B12" s="107" t="s">
        <v>46</v>
      </c>
      <c r="C12" s="20" t="s">
        <v>74</v>
      </c>
      <c r="D12" s="35">
        <v>139481</v>
      </c>
      <c r="E12" s="36">
        <v>1.7000000000000001E-2</v>
      </c>
      <c r="F12" s="35">
        <v>43781</v>
      </c>
      <c r="G12" s="38">
        <v>3.4000000000000002E-2</v>
      </c>
      <c r="H12" s="35">
        <v>34036</v>
      </c>
      <c r="I12" s="38">
        <v>3.9E-2</v>
      </c>
      <c r="J12" s="35">
        <v>54600</v>
      </c>
      <c r="K12" s="38">
        <v>3.4000000000000002E-2</v>
      </c>
      <c r="L12" s="35">
        <v>4747</v>
      </c>
      <c r="M12" s="38">
        <v>0.121</v>
      </c>
      <c r="N12" s="35" t="s">
        <v>100</v>
      </c>
      <c r="O12" s="38" t="s">
        <v>101</v>
      </c>
      <c r="P12" s="35">
        <v>2278</v>
      </c>
      <c r="Q12" s="38">
        <v>0.16200000000000001</v>
      </c>
      <c r="R12" s="16"/>
      <c r="S12" s="16"/>
    </row>
    <row r="13" spans="1:19" ht="15" x14ac:dyDescent="0.25">
      <c r="A13" s="103"/>
      <c r="B13" s="107"/>
      <c r="C13" s="19" t="s">
        <v>75</v>
      </c>
      <c r="D13" s="35">
        <v>20202</v>
      </c>
      <c r="E13" s="36">
        <v>5.2999999999999999E-2</v>
      </c>
      <c r="F13" s="35">
        <v>9188</v>
      </c>
      <c r="G13" s="38">
        <v>7.9000000000000001E-2</v>
      </c>
      <c r="H13" s="35">
        <v>5564</v>
      </c>
      <c r="I13" s="38">
        <v>0.10100000000000001</v>
      </c>
      <c r="J13" s="35">
        <v>4685</v>
      </c>
      <c r="K13" s="38">
        <v>0.121</v>
      </c>
      <c r="L13" s="35" t="s">
        <v>1197</v>
      </c>
      <c r="M13" s="38" t="s">
        <v>1111</v>
      </c>
      <c r="N13" s="35" t="s">
        <v>100</v>
      </c>
      <c r="O13" s="38" t="s">
        <v>101</v>
      </c>
      <c r="P13" s="35" t="s">
        <v>278</v>
      </c>
      <c r="Q13" s="38" t="s">
        <v>1195</v>
      </c>
      <c r="R13" s="16"/>
      <c r="S13" s="16"/>
    </row>
    <row r="14" spans="1:19" ht="15" x14ac:dyDescent="0.25">
      <c r="A14" s="103"/>
      <c r="B14" s="107"/>
      <c r="C14" s="19" t="s">
        <v>76</v>
      </c>
      <c r="D14" s="35">
        <v>18830</v>
      </c>
      <c r="E14" s="36">
        <v>5.6000000000000001E-2</v>
      </c>
      <c r="F14" s="35">
        <v>8339</v>
      </c>
      <c r="G14" s="38">
        <v>8.2000000000000003E-2</v>
      </c>
      <c r="H14" s="35">
        <v>4684</v>
      </c>
      <c r="I14" s="38">
        <v>0.11</v>
      </c>
      <c r="J14" s="35">
        <v>4941</v>
      </c>
      <c r="K14" s="38">
        <v>0.11899999999999999</v>
      </c>
      <c r="L14" s="35" t="s">
        <v>589</v>
      </c>
      <c r="M14" s="38" t="s">
        <v>480</v>
      </c>
      <c r="N14" s="35" t="s">
        <v>100</v>
      </c>
      <c r="O14" s="38" t="s">
        <v>101</v>
      </c>
      <c r="P14" s="35" t="s">
        <v>941</v>
      </c>
      <c r="Q14" s="38" t="s">
        <v>1211</v>
      </c>
      <c r="R14" s="16"/>
      <c r="S14" s="16"/>
    </row>
    <row r="15" spans="1:19" ht="15" x14ac:dyDescent="0.25">
      <c r="A15" s="103"/>
      <c r="B15" s="107"/>
      <c r="C15" s="19" t="s">
        <v>47</v>
      </c>
      <c r="D15" s="35">
        <v>16794</v>
      </c>
      <c r="E15" s="36">
        <v>0.06</v>
      </c>
      <c r="F15" s="35">
        <v>6671</v>
      </c>
      <c r="G15" s="38">
        <v>9.2999999999999999E-2</v>
      </c>
      <c r="H15" s="35">
        <v>4206</v>
      </c>
      <c r="I15" s="38">
        <v>0.11700000000000001</v>
      </c>
      <c r="J15" s="35">
        <v>5043</v>
      </c>
      <c r="K15" s="38">
        <v>0.11799999999999999</v>
      </c>
      <c r="L15" s="35" t="s">
        <v>1198</v>
      </c>
      <c r="M15" s="38" t="s">
        <v>144</v>
      </c>
      <c r="N15" s="35" t="s">
        <v>100</v>
      </c>
      <c r="O15" s="38" t="s">
        <v>101</v>
      </c>
      <c r="P15" s="35" t="s">
        <v>1212</v>
      </c>
      <c r="Q15" s="38" t="s">
        <v>800</v>
      </c>
      <c r="R15" s="16"/>
      <c r="S15" s="16"/>
    </row>
    <row r="16" spans="1:19" ht="15" x14ac:dyDescent="0.25">
      <c r="A16" s="103"/>
      <c r="B16" s="107"/>
      <c r="C16" s="20" t="s">
        <v>48</v>
      </c>
      <c r="D16" s="35">
        <v>22978</v>
      </c>
      <c r="E16" s="36">
        <v>5.1999999999999998E-2</v>
      </c>
      <c r="F16" s="35">
        <v>5232</v>
      </c>
      <c r="G16" s="38">
        <v>0.108</v>
      </c>
      <c r="H16" s="35">
        <v>5720</v>
      </c>
      <c r="I16" s="38">
        <v>0.10199999999999999</v>
      </c>
      <c r="J16" s="35">
        <v>10743</v>
      </c>
      <c r="K16" s="38">
        <v>8.2000000000000003E-2</v>
      </c>
      <c r="L16" s="35" t="s">
        <v>1199</v>
      </c>
      <c r="M16" s="38" t="s">
        <v>825</v>
      </c>
      <c r="N16" s="35" t="s">
        <v>100</v>
      </c>
      <c r="O16" s="38" t="s">
        <v>101</v>
      </c>
      <c r="P16" s="35" t="s">
        <v>1213</v>
      </c>
      <c r="Q16" s="38" t="s">
        <v>277</v>
      </c>
      <c r="R16" s="16"/>
      <c r="S16" s="16"/>
    </row>
    <row r="17" spans="1:19" ht="15" x14ac:dyDescent="0.25">
      <c r="A17" s="103"/>
      <c r="B17" s="107"/>
      <c r="C17" s="20" t="s">
        <v>49</v>
      </c>
      <c r="D17" s="35">
        <v>31796</v>
      </c>
      <c r="E17" s="36">
        <v>4.2999999999999997E-2</v>
      </c>
      <c r="F17" s="35">
        <v>13912</v>
      </c>
      <c r="G17" s="38">
        <v>6.5000000000000002E-2</v>
      </c>
      <c r="H17" s="35">
        <v>7846</v>
      </c>
      <c r="I17" s="38">
        <v>8.6999999999999994E-2</v>
      </c>
      <c r="J17" s="35">
        <v>6518</v>
      </c>
      <c r="K17" s="38">
        <v>0.109</v>
      </c>
      <c r="L17" s="35">
        <v>2802</v>
      </c>
      <c r="M17" s="38">
        <v>0.158</v>
      </c>
      <c r="N17" s="35" t="s">
        <v>100</v>
      </c>
      <c r="O17" s="38" t="s">
        <v>101</v>
      </c>
      <c r="P17" s="35" t="s">
        <v>1214</v>
      </c>
      <c r="Q17" s="38" t="s">
        <v>736</v>
      </c>
      <c r="R17" s="16"/>
      <c r="S17" s="16"/>
    </row>
    <row r="18" spans="1:19" ht="15" x14ac:dyDescent="0.25">
      <c r="A18" s="103"/>
      <c r="B18" s="107"/>
      <c r="C18" s="20" t="s">
        <v>50</v>
      </c>
      <c r="D18" s="35">
        <v>13247</v>
      </c>
      <c r="E18" s="36">
        <v>6.8000000000000005E-2</v>
      </c>
      <c r="F18" s="35">
        <v>3028</v>
      </c>
      <c r="G18" s="38">
        <v>0.13400000000000001</v>
      </c>
      <c r="H18" s="35">
        <v>3159</v>
      </c>
      <c r="I18" s="38">
        <v>0.13200000000000001</v>
      </c>
      <c r="J18" s="35">
        <v>6689</v>
      </c>
      <c r="K18" s="38">
        <v>0.10100000000000001</v>
      </c>
      <c r="L18" s="35" t="s">
        <v>1200</v>
      </c>
      <c r="M18" s="38" t="s">
        <v>1144</v>
      </c>
      <c r="N18" s="35" t="s">
        <v>100</v>
      </c>
      <c r="O18" s="38" t="s">
        <v>101</v>
      </c>
      <c r="P18" s="35" t="s">
        <v>908</v>
      </c>
      <c r="Q18" s="38" t="s">
        <v>289</v>
      </c>
      <c r="R18" s="16"/>
      <c r="S18" s="16"/>
    </row>
    <row r="19" spans="1:19" ht="15" x14ac:dyDescent="0.25">
      <c r="A19" s="103"/>
      <c r="B19" s="107"/>
      <c r="C19" s="20" t="s">
        <v>51</v>
      </c>
      <c r="D19" s="35">
        <v>81819</v>
      </c>
      <c r="E19" s="36">
        <v>2.3E-2</v>
      </c>
      <c r="F19" s="35">
        <v>39232</v>
      </c>
      <c r="G19" s="38">
        <v>3.5000000000000003E-2</v>
      </c>
      <c r="H19" s="35">
        <v>19047</v>
      </c>
      <c r="I19" s="38">
        <v>5.1999999999999998E-2</v>
      </c>
      <c r="J19" s="35">
        <v>19798</v>
      </c>
      <c r="K19" s="38">
        <v>5.3999999999999999E-2</v>
      </c>
      <c r="L19" s="35" t="s">
        <v>1201</v>
      </c>
      <c r="M19" s="38" t="s">
        <v>1109</v>
      </c>
      <c r="N19" s="35" t="s">
        <v>1204</v>
      </c>
      <c r="O19" s="38" t="s">
        <v>1205</v>
      </c>
      <c r="P19" s="35">
        <v>2972</v>
      </c>
      <c r="Q19" s="38">
        <v>0.13700000000000001</v>
      </c>
      <c r="R19" s="16"/>
      <c r="S19" s="16"/>
    </row>
    <row r="20" spans="1:19" ht="15" x14ac:dyDescent="0.25">
      <c r="A20" s="103"/>
      <c r="B20" s="107"/>
      <c r="C20" s="20" t="s">
        <v>52</v>
      </c>
      <c r="D20" s="35">
        <v>7179</v>
      </c>
      <c r="E20" s="36">
        <v>9.5000000000000001E-2</v>
      </c>
      <c r="F20" s="35">
        <v>1971</v>
      </c>
      <c r="G20" s="38">
        <v>0.17399999999999999</v>
      </c>
      <c r="H20" s="35">
        <v>1651</v>
      </c>
      <c r="I20" s="38">
        <v>0.189</v>
      </c>
      <c r="J20" s="35">
        <v>3084</v>
      </c>
      <c r="K20" s="38">
        <v>0.152</v>
      </c>
      <c r="L20" s="35" t="s">
        <v>168</v>
      </c>
      <c r="M20" s="38" t="s">
        <v>1202</v>
      </c>
      <c r="N20" s="35" t="s">
        <v>100</v>
      </c>
      <c r="O20" s="38" t="s">
        <v>101</v>
      </c>
      <c r="P20" s="35" t="s">
        <v>270</v>
      </c>
      <c r="Q20" s="38" t="s">
        <v>298</v>
      </c>
      <c r="R20" s="16"/>
      <c r="S20" s="16"/>
    </row>
    <row r="21" spans="1:19" ht="15" x14ac:dyDescent="0.25">
      <c r="A21" s="103"/>
      <c r="B21" s="107"/>
      <c r="C21" s="20" t="s">
        <v>53</v>
      </c>
      <c r="D21" s="35" t="s">
        <v>871</v>
      </c>
      <c r="E21" s="36" t="s">
        <v>813</v>
      </c>
      <c r="F21" s="35" t="s">
        <v>1192</v>
      </c>
      <c r="G21" s="38" t="s">
        <v>1191</v>
      </c>
      <c r="H21" s="35" t="s">
        <v>723</v>
      </c>
      <c r="I21" s="38" t="s">
        <v>1191</v>
      </c>
      <c r="J21" s="35" t="s">
        <v>658</v>
      </c>
      <c r="K21" s="38" t="s">
        <v>1195</v>
      </c>
      <c r="L21" s="35" t="s">
        <v>100</v>
      </c>
      <c r="M21" s="38" t="s">
        <v>101</v>
      </c>
      <c r="N21" s="35" t="s">
        <v>100</v>
      </c>
      <c r="O21" s="38" t="s">
        <v>101</v>
      </c>
      <c r="P21" s="35" t="s">
        <v>100</v>
      </c>
      <c r="Q21" s="38" t="s">
        <v>101</v>
      </c>
      <c r="R21" s="16"/>
      <c r="S21" s="16"/>
    </row>
    <row r="22" spans="1:19" ht="15" x14ac:dyDescent="0.25">
      <c r="A22" s="103"/>
      <c r="B22" s="107" t="s">
        <v>54</v>
      </c>
      <c r="C22" s="19" t="s">
        <v>55</v>
      </c>
      <c r="D22" s="35">
        <v>22543</v>
      </c>
      <c r="E22" s="36">
        <v>5.1999999999999998E-2</v>
      </c>
      <c r="F22" s="35">
        <v>6216</v>
      </c>
      <c r="G22" s="38">
        <v>9.6000000000000002E-2</v>
      </c>
      <c r="H22" s="35">
        <v>5568</v>
      </c>
      <c r="I22" s="38">
        <v>0.10199999999999999</v>
      </c>
      <c r="J22" s="35">
        <v>10147</v>
      </c>
      <c r="K22" s="38">
        <v>8.3000000000000004E-2</v>
      </c>
      <c r="L22" s="35" t="s">
        <v>511</v>
      </c>
      <c r="M22" s="38" t="s">
        <v>704</v>
      </c>
      <c r="N22" s="35" t="s">
        <v>100</v>
      </c>
      <c r="O22" s="38" t="s">
        <v>101</v>
      </c>
      <c r="P22" s="35" t="s">
        <v>719</v>
      </c>
      <c r="Q22" s="38" t="s">
        <v>720</v>
      </c>
      <c r="R22" s="16"/>
      <c r="S22" s="16"/>
    </row>
    <row r="23" spans="1:19" ht="15" x14ac:dyDescent="0.25">
      <c r="A23" s="103"/>
      <c r="B23" s="107"/>
      <c r="C23" s="19" t="s">
        <v>56</v>
      </c>
      <c r="D23" s="35">
        <v>49032</v>
      </c>
      <c r="E23" s="36">
        <v>3.3000000000000002E-2</v>
      </c>
      <c r="F23" s="35">
        <v>22999</v>
      </c>
      <c r="G23" s="38">
        <v>4.9000000000000002E-2</v>
      </c>
      <c r="H23" s="35">
        <v>11936</v>
      </c>
      <c r="I23" s="38">
        <v>6.9000000000000006E-2</v>
      </c>
      <c r="J23" s="35">
        <v>11827</v>
      </c>
      <c r="K23" s="38">
        <v>7.6999999999999999E-2</v>
      </c>
      <c r="L23" s="35">
        <v>1271</v>
      </c>
      <c r="M23" s="38">
        <v>0.23599999999999999</v>
      </c>
      <c r="N23" s="35" t="s">
        <v>100</v>
      </c>
      <c r="O23" s="38" t="s">
        <v>101</v>
      </c>
      <c r="P23" s="35">
        <v>962</v>
      </c>
      <c r="Q23" s="38">
        <v>0.248</v>
      </c>
      <c r="R23" s="16"/>
      <c r="S23" s="16"/>
    </row>
    <row r="24" spans="1:19" ht="15" x14ac:dyDescent="0.25">
      <c r="A24" s="103"/>
      <c r="B24" s="107"/>
      <c r="C24" s="19" t="s">
        <v>57</v>
      </c>
      <c r="D24" s="35">
        <v>34334</v>
      </c>
      <c r="E24" s="36">
        <v>4.1000000000000002E-2</v>
      </c>
      <c r="F24" s="35">
        <v>13869</v>
      </c>
      <c r="G24" s="38">
        <v>6.4000000000000001E-2</v>
      </c>
      <c r="H24" s="35">
        <v>9677</v>
      </c>
      <c r="I24" s="38">
        <v>7.5999999999999998E-2</v>
      </c>
      <c r="J24" s="35">
        <v>9089</v>
      </c>
      <c r="K24" s="38">
        <v>8.7999999999999995E-2</v>
      </c>
      <c r="L24" s="35">
        <v>1237</v>
      </c>
      <c r="M24" s="38">
        <v>0.23799999999999999</v>
      </c>
      <c r="N24" s="35" t="s">
        <v>100</v>
      </c>
      <c r="O24" s="38" t="s">
        <v>101</v>
      </c>
      <c r="P24" s="35" t="s">
        <v>164</v>
      </c>
      <c r="Q24" s="38" t="s">
        <v>255</v>
      </c>
      <c r="R24" s="16"/>
      <c r="S24" s="16"/>
    </row>
    <row r="25" spans="1:19" ht="15" x14ac:dyDescent="0.25">
      <c r="A25" s="103"/>
      <c r="B25" s="107"/>
      <c r="C25" s="19" t="s">
        <v>58</v>
      </c>
      <c r="D25" s="35">
        <v>20822</v>
      </c>
      <c r="E25" s="36">
        <v>5.2999999999999999E-2</v>
      </c>
      <c r="F25" s="35">
        <v>8759</v>
      </c>
      <c r="G25" s="38">
        <v>0.08</v>
      </c>
      <c r="H25" s="35">
        <v>5926</v>
      </c>
      <c r="I25" s="38">
        <v>9.8000000000000004E-2</v>
      </c>
      <c r="J25" s="35">
        <v>5064</v>
      </c>
      <c r="K25" s="38">
        <v>0.11799999999999999</v>
      </c>
      <c r="L25" s="35" t="s">
        <v>957</v>
      </c>
      <c r="M25" s="38" t="s">
        <v>333</v>
      </c>
      <c r="N25" s="35" t="s">
        <v>100</v>
      </c>
      <c r="O25" s="38" t="s">
        <v>101</v>
      </c>
      <c r="P25" s="35" t="s">
        <v>1216</v>
      </c>
      <c r="Q25" s="38" t="s">
        <v>144</v>
      </c>
      <c r="R25" s="16"/>
      <c r="S25" s="16"/>
    </row>
    <row r="26" spans="1:19" ht="15" x14ac:dyDescent="0.25">
      <c r="A26" s="103"/>
      <c r="B26" s="107"/>
      <c r="C26" s="19" t="s">
        <v>59</v>
      </c>
      <c r="D26" s="35">
        <v>32085</v>
      </c>
      <c r="E26" s="36">
        <v>4.2999999999999997E-2</v>
      </c>
      <c r="F26" s="35">
        <v>7110</v>
      </c>
      <c r="G26" s="38">
        <v>9.0999999999999998E-2</v>
      </c>
      <c r="H26" s="35">
        <v>8300</v>
      </c>
      <c r="I26" s="38">
        <v>8.3000000000000004E-2</v>
      </c>
      <c r="J26" s="35">
        <v>15121</v>
      </c>
      <c r="K26" s="38">
        <v>6.7000000000000004E-2</v>
      </c>
      <c r="L26" s="35" t="s">
        <v>1203</v>
      </c>
      <c r="M26" s="38" t="s">
        <v>616</v>
      </c>
      <c r="N26" s="35" t="s">
        <v>100</v>
      </c>
      <c r="O26" s="38" t="s">
        <v>101</v>
      </c>
      <c r="P26" s="35" t="s">
        <v>1217</v>
      </c>
      <c r="Q26" s="38" t="s">
        <v>1143</v>
      </c>
      <c r="R26" s="16"/>
      <c r="S26" s="16"/>
    </row>
    <row r="27" spans="1:19" ht="15" x14ac:dyDescent="0.25">
      <c r="A27" s="103"/>
      <c r="B27" s="107"/>
      <c r="C27" s="19" t="s">
        <v>60</v>
      </c>
      <c r="D27" s="35">
        <v>1732</v>
      </c>
      <c r="E27" s="36">
        <v>0.19</v>
      </c>
      <c r="F27" s="35">
        <v>912</v>
      </c>
      <c r="G27" s="38">
        <v>0.254</v>
      </c>
      <c r="H27" s="35" t="s">
        <v>1067</v>
      </c>
      <c r="I27" s="38" t="s">
        <v>1194</v>
      </c>
      <c r="J27" s="35" t="s">
        <v>1196</v>
      </c>
      <c r="K27" s="38" t="s">
        <v>194</v>
      </c>
      <c r="L27" s="35" t="s">
        <v>100</v>
      </c>
      <c r="M27" s="38" t="s">
        <v>101</v>
      </c>
      <c r="N27" s="35" t="s">
        <v>100</v>
      </c>
      <c r="O27" s="38" t="s">
        <v>101</v>
      </c>
      <c r="P27" s="35" t="s">
        <v>100</v>
      </c>
      <c r="Q27" s="38" t="s">
        <v>101</v>
      </c>
      <c r="R27" s="16"/>
      <c r="S27" s="16"/>
    </row>
    <row r="28" spans="1:19" ht="15" x14ac:dyDescent="0.25">
      <c r="A28" s="103"/>
      <c r="B28" s="107"/>
      <c r="C28" s="19" t="s">
        <v>61</v>
      </c>
      <c r="D28" s="35">
        <v>15910</v>
      </c>
      <c r="E28" s="36">
        <v>6.3E-2</v>
      </c>
      <c r="F28" s="35">
        <v>4235</v>
      </c>
      <c r="G28" s="38">
        <v>0.11799999999999999</v>
      </c>
      <c r="H28" s="35">
        <v>2720</v>
      </c>
      <c r="I28" s="38">
        <v>0.14599999999999999</v>
      </c>
      <c r="J28" s="35">
        <v>7547</v>
      </c>
      <c r="K28" s="38">
        <v>9.5000000000000001E-2</v>
      </c>
      <c r="L28" s="35">
        <v>1123</v>
      </c>
      <c r="M28" s="38">
        <v>0.25</v>
      </c>
      <c r="N28" s="35" t="s">
        <v>100</v>
      </c>
      <c r="O28" s="38" t="s">
        <v>101</v>
      </c>
      <c r="P28" s="35" t="s">
        <v>929</v>
      </c>
      <c r="Q28" s="38" t="s">
        <v>273</v>
      </c>
      <c r="R28" s="16"/>
      <c r="S28" s="16"/>
    </row>
    <row r="29" spans="1:19" ht="15" x14ac:dyDescent="0.25">
      <c r="A29" s="103"/>
      <c r="B29" s="107"/>
      <c r="C29" s="19" t="s">
        <v>62</v>
      </c>
      <c r="D29" s="35">
        <v>6021</v>
      </c>
      <c r="E29" s="36">
        <v>0.10299999999999999</v>
      </c>
      <c r="F29" s="35">
        <v>1056</v>
      </c>
      <c r="G29" s="38">
        <v>0.23799999999999999</v>
      </c>
      <c r="H29" s="35">
        <v>1611</v>
      </c>
      <c r="I29" s="38">
        <v>0.19</v>
      </c>
      <c r="J29" s="35">
        <v>3107</v>
      </c>
      <c r="K29" s="38">
        <v>0.14899999999999999</v>
      </c>
      <c r="L29" s="35" t="s">
        <v>502</v>
      </c>
      <c r="M29" s="38" t="s">
        <v>1096</v>
      </c>
      <c r="N29" s="35" t="s">
        <v>100</v>
      </c>
      <c r="O29" s="38" t="s">
        <v>101</v>
      </c>
      <c r="P29" s="35" t="s">
        <v>1218</v>
      </c>
      <c r="Q29" s="38" t="s">
        <v>1205</v>
      </c>
      <c r="R29" s="16"/>
      <c r="S29" s="16"/>
    </row>
    <row r="30" spans="1:19" ht="15" x14ac:dyDescent="0.25">
      <c r="A30" s="103"/>
      <c r="B30" s="107"/>
      <c r="C30" s="19" t="s">
        <v>63</v>
      </c>
      <c r="D30" s="35">
        <v>7378</v>
      </c>
      <c r="E30" s="36">
        <v>9.4E-2</v>
      </c>
      <c r="F30" s="35">
        <v>1364</v>
      </c>
      <c r="G30" s="38">
        <v>0.21</v>
      </c>
      <c r="H30" s="35">
        <v>1034</v>
      </c>
      <c r="I30" s="38">
        <v>0.23599999999999999</v>
      </c>
      <c r="J30" s="35">
        <v>4659</v>
      </c>
      <c r="K30" s="38">
        <v>0.122</v>
      </c>
      <c r="L30" s="35" t="s">
        <v>1173</v>
      </c>
      <c r="M30" s="38" t="s">
        <v>1121</v>
      </c>
      <c r="N30" s="35" t="s">
        <v>100</v>
      </c>
      <c r="O30" s="38" t="s">
        <v>101</v>
      </c>
      <c r="P30" s="35" t="s">
        <v>1219</v>
      </c>
      <c r="Q30" s="38" t="s">
        <v>1096</v>
      </c>
      <c r="R30" s="16"/>
      <c r="S30" s="16"/>
    </row>
    <row r="31" spans="1:19" ht="15" x14ac:dyDescent="0.25">
      <c r="A31" s="103"/>
      <c r="B31" s="107"/>
      <c r="C31" s="19" t="s">
        <v>64</v>
      </c>
      <c r="D31" s="35">
        <v>157019</v>
      </c>
      <c r="E31" s="36">
        <v>1.4999999999999999E-2</v>
      </c>
      <c r="F31" s="35">
        <v>63375</v>
      </c>
      <c r="G31" s="38">
        <v>2.7E-2</v>
      </c>
      <c r="H31" s="35">
        <v>37422</v>
      </c>
      <c r="I31" s="38">
        <v>3.6999999999999998E-2</v>
      </c>
      <c r="J31" s="35">
        <v>46833</v>
      </c>
      <c r="K31" s="38">
        <v>3.5999999999999997E-2</v>
      </c>
      <c r="L31" s="35">
        <v>4765</v>
      </c>
      <c r="M31" s="38">
        <v>0.121</v>
      </c>
      <c r="N31" s="35" t="s">
        <v>1207</v>
      </c>
      <c r="O31" s="38" t="s">
        <v>1208</v>
      </c>
      <c r="P31" s="35">
        <v>4474</v>
      </c>
      <c r="Q31" s="38">
        <v>0.113</v>
      </c>
      <c r="R31" s="16"/>
      <c r="S31" s="16"/>
    </row>
    <row r="32" spans="1:19" ht="15" x14ac:dyDescent="0.25">
      <c r="A32" s="103"/>
      <c r="B32" s="108"/>
      <c r="C32" s="21" t="s">
        <v>65</v>
      </c>
      <c r="D32" s="35">
        <v>6074</v>
      </c>
      <c r="E32" s="36">
        <v>0.10299999999999999</v>
      </c>
      <c r="F32" s="35">
        <v>1547</v>
      </c>
      <c r="G32" s="38">
        <v>0.19700000000000001</v>
      </c>
      <c r="H32" s="35">
        <v>1521</v>
      </c>
      <c r="I32" s="38">
        <v>0.19700000000000001</v>
      </c>
      <c r="J32" s="35">
        <v>2628</v>
      </c>
      <c r="K32" s="38">
        <v>0.16400000000000001</v>
      </c>
      <c r="L32" s="35" t="s">
        <v>868</v>
      </c>
      <c r="M32" s="38" t="s">
        <v>119</v>
      </c>
      <c r="N32" s="35" t="s">
        <v>100</v>
      </c>
      <c r="O32" s="38" t="s">
        <v>101</v>
      </c>
      <c r="P32" s="35" t="s">
        <v>706</v>
      </c>
      <c r="Q32" s="38" t="s">
        <v>1220</v>
      </c>
      <c r="R32" s="16"/>
      <c r="S32" s="16"/>
    </row>
    <row r="33" spans="1:19" ht="15" x14ac:dyDescent="0.25">
      <c r="A33" s="103"/>
      <c r="B33" s="103" t="s">
        <v>66</v>
      </c>
      <c r="C33" s="20" t="s">
        <v>67</v>
      </c>
      <c r="D33" s="35">
        <v>105171</v>
      </c>
      <c r="E33" s="36">
        <v>2.1000000000000001E-2</v>
      </c>
      <c r="F33" s="35">
        <v>26946</v>
      </c>
      <c r="G33" s="38">
        <v>4.3999999999999997E-2</v>
      </c>
      <c r="H33" s="35">
        <v>24269</v>
      </c>
      <c r="I33" s="38">
        <v>4.7E-2</v>
      </c>
      <c r="J33" s="35">
        <v>47144</v>
      </c>
      <c r="K33" s="38">
        <v>3.5999999999999997E-2</v>
      </c>
      <c r="L33" s="35">
        <v>4037</v>
      </c>
      <c r="M33" s="38">
        <v>0.13200000000000001</v>
      </c>
      <c r="N33" s="35" t="s">
        <v>100</v>
      </c>
      <c r="O33" s="38" t="s">
        <v>101</v>
      </c>
      <c r="P33" s="35">
        <v>2697</v>
      </c>
      <c r="Q33" s="38">
        <v>0.14799999999999999</v>
      </c>
      <c r="R33" s="16"/>
      <c r="S33" s="16"/>
    </row>
    <row r="34" spans="1:19" ht="15" x14ac:dyDescent="0.25">
      <c r="A34" s="103"/>
      <c r="B34" s="103"/>
      <c r="C34" s="20" t="s">
        <v>68</v>
      </c>
      <c r="D34" s="35">
        <v>116727</v>
      </c>
      <c r="E34" s="36">
        <v>1.9E-2</v>
      </c>
      <c r="F34" s="35">
        <v>57652</v>
      </c>
      <c r="G34" s="38">
        <v>2.9000000000000001E-2</v>
      </c>
      <c r="H34" s="35">
        <v>29002</v>
      </c>
      <c r="I34" s="38">
        <v>4.2999999999999997E-2</v>
      </c>
      <c r="J34" s="35">
        <v>22376</v>
      </c>
      <c r="K34" s="38">
        <v>5.3999999999999999E-2</v>
      </c>
      <c r="L34" s="35">
        <v>4775</v>
      </c>
      <c r="M34" s="38">
        <v>0.121</v>
      </c>
      <c r="N34" s="35" t="s">
        <v>692</v>
      </c>
      <c r="O34" s="38" t="s">
        <v>1206</v>
      </c>
      <c r="P34" s="35">
        <v>2837</v>
      </c>
      <c r="Q34" s="38">
        <v>0.14199999999999999</v>
      </c>
      <c r="R34" s="16"/>
      <c r="S34" s="16"/>
    </row>
    <row r="35" spans="1:19" ht="15" x14ac:dyDescent="0.25">
      <c r="A35" s="103"/>
      <c r="B35" s="103"/>
      <c r="C35" s="20" t="s">
        <v>69</v>
      </c>
      <c r="D35" s="35">
        <v>123655</v>
      </c>
      <c r="E35" s="36">
        <v>1.7999999999999999E-2</v>
      </c>
      <c r="F35" s="35">
        <v>46085</v>
      </c>
      <c r="G35" s="38">
        <v>3.3000000000000002E-2</v>
      </c>
      <c r="H35" s="35">
        <v>31080</v>
      </c>
      <c r="I35" s="38">
        <v>4.1000000000000002E-2</v>
      </c>
      <c r="J35" s="35">
        <v>42364</v>
      </c>
      <c r="K35" s="38">
        <v>3.9E-2</v>
      </c>
      <c r="L35" s="35">
        <v>2103</v>
      </c>
      <c r="M35" s="38">
        <v>0.183</v>
      </c>
      <c r="N35" s="35" t="s">
        <v>100</v>
      </c>
      <c r="O35" s="38" t="s">
        <v>101</v>
      </c>
      <c r="P35" s="35">
        <v>1981</v>
      </c>
      <c r="Q35" s="38">
        <v>0.17199999999999999</v>
      </c>
      <c r="R35" s="16"/>
      <c r="S35" s="16"/>
    </row>
    <row r="36" spans="1:19" ht="15" x14ac:dyDescent="0.25">
      <c r="A36" s="103"/>
      <c r="B36" s="103"/>
      <c r="C36" s="20" t="s">
        <v>70</v>
      </c>
      <c r="D36" s="35">
        <v>7398</v>
      </c>
      <c r="E36" s="36">
        <v>9.1999999999999998E-2</v>
      </c>
      <c r="F36" s="35" t="s">
        <v>1193</v>
      </c>
      <c r="G36" s="38" t="s">
        <v>281</v>
      </c>
      <c r="H36" s="35">
        <v>1640</v>
      </c>
      <c r="I36" s="38">
        <v>0.187</v>
      </c>
      <c r="J36" s="35">
        <v>4627</v>
      </c>
      <c r="K36" s="38">
        <v>0.121</v>
      </c>
      <c r="L36" s="35" t="s">
        <v>100</v>
      </c>
      <c r="M36" s="38" t="s">
        <v>101</v>
      </c>
      <c r="N36" s="35" t="s">
        <v>100</v>
      </c>
      <c r="O36" s="38" t="s">
        <v>101</v>
      </c>
      <c r="P36" s="35" t="s">
        <v>306</v>
      </c>
      <c r="Q36" s="38" t="s">
        <v>1215</v>
      </c>
      <c r="R36" s="16"/>
      <c r="S36" s="16"/>
    </row>
    <row r="37" spans="1:19" ht="15" x14ac:dyDescent="0.25">
      <c r="A37" s="22"/>
      <c r="B37" s="23"/>
      <c r="C37" s="22"/>
      <c r="D37" s="24"/>
      <c r="E37" s="25"/>
      <c r="F37" s="26"/>
      <c r="G37" s="27"/>
      <c r="H37" s="26"/>
      <c r="I37" s="27"/>
      <c r="J37" s="26"/>
      <c r="K37" s="27"/>
      <c r="L37" s="26"/>
      <c r="M37" s="27"/>
      <c r="N37" s="26"/>
      <c r="O37" s="27"/>
      <c r="P37" s="26"/>
      <c r="Q37" s="27"/>
      <c r="R37" s="16"/>
      <c r="S37" s="16"/>
    </row>
    <row r="38" spans="1:19" x14ac:dyDescent="0.2">
      <c r="A38" s="28" t="s">
        <v>8</v>
      </c>
      <c r="B38" s="16"/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</row>
    <row r="39" spans="1:19" x14ac:dyDescent="0.2">
      <c r="A39" s="28" t="s">
        <v>36</v>
      </c>
      <c r="B39" s="16"/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6"/>
      <c r="P39" s="16"/>
      <c r="Q39" s="16"/>
      <c r="R39" s="16"/>
      <c r="S39" s="16"/>
    </row>
    <row r="40" spans="1:19" x14ac:dyDescent="0.2">
      <c r="A40" s="28" t="s">
        <v>6</v>
      </c>
      <c r="B40" s="16"/>
      <c r="C40" s="16"/>
      <c r="D40" s="16"/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16"/>
      <c r="P40" s="16"/>
      <c r="Q40" s="16"/>
      <c r="R40" s="16"/>
      <c r="S40" s="16"/>
    </row>
    <row r="41" spans="1:19" x14ac:dyDescent="0.2">
      <c r="A41" s="28" t="s">
        <v>2</v>
      </c>
      <c r="B41" s="16"/>
      <c r="C41" s="16"/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16"/>
      <c r="O41" s="16"/>
      <c r="P41" s="16"/>
      <c r="Q41" s="16"/>
      <c r="R41" s="16"/>
      <c r="S41" s="16"/>
    </row>
    <row r="42" spans="1:19" x14ac:dyDescent="0.2">
      <c r="A42" s="28" t="s">
        <v>7</v>
      </c>
      <c r="B42" s="16"/>
      <c r="C42" s="16"/>
      <c r="D42" s="16"/>
      <c r="E42" s="16"/>
      <c r="F42" s="16"/>
      <c r="G42" s="16"/>
      <c r="H42" s="16"/>
      <c r="I42" s="16"/>
      <c r="J42" s="16"/>
      <c r="K42" s="16"/>
      <c r="L42" s="16"/>
      <c r="M42" s="16"/>
      <c r="N42" s="16"/>
      <c r="O42" s="16"/>
      <c r="P42" s="16"/>
      <c r="Q42" s="16"/>
      <c r="R42" s="16"/>
      <c r="S42" s="16"/>
    </row>
    <row r="43" spans="1:19" x14ac:dyDescent="0.2">
      <c r="A43" s="28" t="s">
        <v>37</v>
      </c>
      <c r="B43" s="16"/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  <c r="P43" s="16"/>
      <c r="Q43" s="16"/>
      <c r="R43" s="16"/>
      <c r="S43" s="16"/>
    </row>
    <row r="44" spans="1:19" x14ac:dyDescent="0.2">
      <c r="A44" s="28" t="s">
        <v>3</v>
      </c>
      <c r="B44" s="16"/>
      <c r="C44" s="16"/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16"/>
      <c r="P44" s="16"/>
      <c r="Q44" s="16"/>
      <c r="R44" s="16"/>
      <c r="S44" s="16"/>
    </row>
    <row r="45" spans="1:19" x14ac:dyDescent="0.2">
      <c r="A45" s="16"/>
      <c r="B45" s="16"/>
      <c r="C45" s="16"/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6"/>
      <c r="O45" s="16"/>
      <c r="P45" s="16"/>
      <c r="Q45" s="16"/>
      <c r="R45" s="16"/>
      <c r="S45" s="16"/>
    </row>
    <row r="46" spans="1:19" x14ac:dyDescent="0.2">
      <c r="A46" s="16"/>
      <c r="B46" s="16"/>
      <c r="C46" s="16"/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16"/>
      <c r="P46" s="16"/>
      <c r="Q46" s="16"/>
      <c r="R46" s="16"/>
      <c r="S46" s="16"/>
    </row>
    <row r="47" spans="1:19" x14ac:dyDescent="0.2">
      <c r="A47" s="16"/>
      <c r="B47" s="16"/>
      <c r="C47" s="16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  <c r="P47" s="16"/>
      <c r="Q47" s="16"/>
      <c r="R47" s="16"/>
      <c r="S47" s="16"/>
    </row>
    <row r="48" spans="1:19" x14ac:dyDescent="0.2">
      <c r="A48" s="16"/>
      <c r="B48" s="16"/>
      <c r="C48" s="16"/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  <c r="P48" s="16"/>
      <c r="Q48" s="16"/>
      <c r="R48" s="16"/>
      <c r="S48" s="16"/>
    </row>
    <row r="49" spans="1:19" x14ac:dyDescent="0.2">
      <c r="A49" s="16"/>
      <c r="B49" s="16"/>
      <c r="C49" s="16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  <c r="P49" s="16"/>
      <c r="Q49" s="16"/>
      <c r="R49" s="16"/>
      <c r="S49" s="16"/>
    </row>
    <row r="50" spans="1:19" x14ac:dyDescent="0.2">
      <c r="A50" s="16"/>
      <c r="B50" s="16"/>
      <c r="C50" s="16"/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6"/>
      <c r="P50" s="16"/>
      <c r="Q50" s="16"/>
      <c r="R50" s="16"/>
      <c r="S50" s="16"/>
    </row>
    <row r="51" spans="1:19" x14ac:dyDescent="0.2">
      <c r="A51" s="16"/>
      <c r="B51" s="16"/>
      <c r="C51" s="16"/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16"/>
      <c r="P51" s="16"/>
      <c r="Q51" s="16"/>
      <c r="R51" s="16"/>
      <c r="S51" s="16"/>
    </row>
    <row r="52" spans="1:19" x14ac:dyDescent="0.2">
      <c r="A52" s="16"/>
      <c r="B52" s="16"/>
      <c r="C52" s="16"/>
      <c r="D52" s="16"/>
      <c r="E52" s="16"/>
      <c r="F52" s="16"/>
      <c r="G52" s="16"/>
      <c r="H52" s="16"/>
      <c r="I52" s="16"/>
      <c r="J52" s="16"/>
      <c r="K52" s="16"/>
      <c r="L52" s="16"/>
      <c r="M52" s="16"/>
      <c r="N52" s="16"/>
      <c r="O52" s="16"/>
      <c r="P52" s="16"/>
      <c r="Q52" s="16"/>
      <c r="R52" s="16"/>
      <c r="S52" s="16"/>
    </row>
    <row r="53" spans="1:19" x14ac:dyDescent="0.2">
      <c r="A53" s="16"/>
      <c r="B53" s="16"/>
      <c r="C53" s="16"/>
      <c r="D53" s="16"/>
      <c r="E53" s="16"/>
      <c r="F53" s="16"/>
      <c r="G53" s="16"/>
      <c r="H53" s="16"/>
      <c r="I53" s="16"/>
      <c r="J53" s="16"/>
      <c r="K53" s="16"/>
      <c r="L53" s="16"/>
      <c r="M53" s="16"/>
      <c r="N53" s="16"/>
      <c r="O53" s="16"/>
      <c r="P53" s="16"/>
      <c r="Q53" s="16"/>
      <c r="R53" s="16"/>
      <c r="S53" s="16"/>
    </row>
  </sheetData>
  <mergeCells count="15">
    <mergeCell ref="N3:O3"/>
    <mergeCell ref="P3:Q3"/>
    <mergeCell ref="A3:C4"/>
    <mergeCell ref="D3:E3"/>
    <mergeCell ref="F3:G3"/>
    <mergeCell ref="H3:I3"/>
    <mergeCell ref="J3:K3"/>
    <mergeCell ref="L3:M3"/>
    <mergeCell ref="B33:B36"/>
    <mergeCell ref="A5:A36"/>
    <mergeCell ref="B5:C5"/>
    <mergeCell ref="B6:B7"/>
    <mergeCell ref="B8:B11"/>
    <mergeCell ref="B12:B21"/>
    <mergeCell ref="B22:B32"/>
  </mergeCells>
  <pageMargins left="0.78740157499999996" right="0.78740157499999996" top="0.984251969" bottom="0.984251969" header="0.5" footer="0.5"/>
  <pageSetup paperSize="9" orientation="portrait" horizontalDpi="4294967292" verticalDpi="4294967292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tabColor rgb="FFFF0000"/>
  </sheetPr>
  <dimension ref="A1:T43"/>
  <sheetViews>
    <sheetView tabSelected="1" zoomScaleNormal="100" workbookViewId="0">
      <selection activeCell="L53" sqref="L53"/>
    </sheetView>
  </sheetViews>
  <sheetFormatPr baseColWidth="10" defaultRowHeight="12.75" x14ac:dyDescent="0.2"/>
  <cols>
    <col min="1" max="16384" width="11" style="43"/>
  </cols>
  <sheetData>
    <row r="1" spans="1:20" s="40" customFormat="1" ht="15.75" x14ac:dyDescent="0.25">
      <c r="A1" s="39" t="s">
        <v>1365</v>
      </c>
    </row>
    <row r="2" spans="1:20" s="42" customFormat="1" x14ac:dyDescent="0.2">
      <c r="A2" s="41" t="s">
        <v>1393</v>
      </c>
    </row>
    <row r="3" spans="1:20" s="42" customFormat="1" x14ac:dyDescent="0.2">
      <c r="A3" s="41" t="s">
        <v>1366</v>
      </c>
      <c r="M3" s="43"/>
      <c r="N3" s="43"/>
      <c r="O3" s="43"/>
      <c r="P3" s="43"/>
      <c r="Q3" s="43"/>
    </row>
    <row r="4" spans="1:20" s="42" customFormat="1" x14ac:dyDescent="0.2">
      <c r="A4" s="41"/>
      <c r="M4" s="43"/>
      <c r="N4" s="43"/>
      <c r="O4" s="43"/>
      <c r="P4" s="43"/>
      <c r="Q4" s="43"/>
    </row>
    <row r="5" spans="1:20" s="72" customFormat="1" x14ac:dyDescent="0.2">
      <c r="A5" s="71"/>
      <c r="C5" s="42" t="s">
        <v>1367</v>
      </c>
      <c r="I5" s="42"/>
      <c r="M5" s="72" t="s">
        <v>1368</v>
      </c>
    </row>
    <row r="6" spans="1:20" s="63" customFormat="1" ht="51" x14ac:dyDescent="0.2">
      <c r="A6" s="63" t="s">
        <v>1334</v>
      </c>
      <c r="B6" s="73" t="s">
        <v>9</v>
      </c>
      <c r="C6" s="73" t="str">
        <f>Kanton!C3</f>
        <v>Total</v>
      </c>
      <c r="D6" s="73" t="str">
        <f>Kanton!E3</f>
        <v>Schweizer ohne Migrationshintergrund</v>
      </c>
      <c r="E6" s="73" t="str">
        <f>Kanton!G3</f>
        <v>Schweizer mit Migrationshintergrund</v>
      </c>
      <c r="F6" s="73" t="str">
        <f>Kanton!I3</f>
        <v>Ausländer der ersten Generation</v>
      </c>
      <c r="G6" s="74" t="str">
        <f>Kanton!K3</f>
        <v>Ausländer der zweiten Generation</v>
      </c>
      <c r="H6" s="63" t="str">
        <f>Kanton!M3</f>
        <v>Ausländer der dritten und höheren Generation</v>
      </c>
      <c r="I6" s="63" t="str">
        <f>Kanton!O3</f>
        <v>Migrationshintergrund unbekannt</v>
      </c>
      <c r="L6" s="63" t="s">
        <v>9</v>
      </c>
      <c r="M6" s="63" t="s">
        <v>0</v>
      </c>
      <c r="N6" s="63" t="s">
        <v>1394</v>
      </c>
      <c r="O6" s="63" t="s">
        <v>1395</v>
      </c>
      <c r="P6" s="63" t="s">
        <v>1396</v>
      </c>
      <c r="Q6" s="63" t="s">
        <v>1399</v>
      </c>
      <c r="R6" s="63" t="s">
        <v>1398</v>
      </c>
      <c r="S6" s="63" t="s">
        <v>4</v>
      </c>
    </row>
    <row r="7" spans="1:20" s="62" customFormat="1" x14ac:dyDescent="0.2">
      <c r="A7" s="62">
        <v>1</v>
      </c>
      <c r="B7" s="62" t="s">
        <v>1335</v>
      </c>
      <c r="C7" s="52">
        <v>6662333</v>
      </c>
      <c r="D7" s="52">
        <v>4124062</v>
      </c>
      <c r="E7" s="52">
        <v>844029</v>
      </c>
      <c r="F7" s="52">
        <v>1334675</v>
      </c>
      <c r="G7" s="52">
        <v>146727</v>
      </c>
      <c r="H7" s="52">
        <v>3452</v>
      </c>
      <c r="I7" s="52">
        <v>209387</v>
      </c>
      <c r="J7" s="52">
        <f>SUBTOTAL(9,E7:G7)</f>
        <v>2325431</v>
      </c>
      <c r="K7" s="52"/>
      <c r="L7" s="62" t="s">
        <v>1335</v>
      </c>
      <c r="M7" s="75">
        <v>1.0000001500975935</v>
      </c>
      <c r="N7" s="75">
        <v>0.61901178146030544</v>
      </c>
      <c r="O7" s="75">
        <v>0.12668672170645354</v>
      </c>
      <c r="P7" s="75">
        <v>0.20033150554490531</v>
      </c>
      <c r="Q7" s="75">
        <v>2.2023369594910611E-2</v>
      </c>
      <c r="R7" s="75">
        <v>5.1813689260757345E-4</v>
      </c>
      <c r="S7" s="75">
        <v>3.1428484800817488E-2</v>
      </c>
      <c r="T7" s="75">
        <v>2.000000150097593</v>
      </c>
    </row>
    <row r="8" spans="1:20" s="65" customFormat="1" x14ac:dyDescent="0.2">
      <c r="A8" s="62">
        <v>10</v>
      </c>
      <c r="B8" s="78" t="s">
        <v>1344</v>
      </c>
      <c r="C8" s="79">
        <v>96759</v>
      </c>
      <c r="D8" s="79">
        <v>59918</v>
      </c>
      <c r="E8" s="79">
        <v>10698</v>
      </c>
      <c r="F8" s="79">
        <v>21357</v>
      </c>
      <c r="G8" s="79">
        <v>1916</v>
      </c>
      <c r="H8" s="79" t="s">
        <v>100</v>
      </c>
      <c r="I8" s="79">
        <v>2806</v>
      </c>
      <c r="J8" s="52">
        <f>SUBTOTAL(9,E8:G8)</f>
        <v>33971</v>
      </c>
      <c r="K8" s="52"/>
      <c r="L8" s="78" t="s">
        <v>1344</v>
      </c>
      <c r="M8" s="80">
        <v>1.0006618749676819</v>
      </c>
      <c r="N8" s="80">
        <v>0.61965975489942604</v>
      </c>
      <c r="O8" s="80">
        <v>0.11063653756657531</v>
      </c>
      <c r="P8" s="80">
        <v>0.22086974507471949</v>
      </c>
      <c r="Q8" s="80">
        <v>1.9814881844976474E-2</v>
      </c>
      <c r="R8" s="80">
        <v>0</v>
      </c>
      <c r="S8" s="80">
        <v>2.9019080614302705E-2</v>
      </c>
      <c r="T8" s="80">
        <v>1</v>
      </c>
    </row>
    <row r="9" spans="1:20" s="62" customFormat="1" x14ac:dyDescent="0.2">
      <c r="A9" s="62">
        <v>2</v>
      </c>
      <c r="B9" s="62" t="s">
        <v>1336</v>
      </c>
      <c r="C9" s="52">
        <v>1173920</v>
      </c>
      <c r="D9" s="52">
        <v>657320</v>
      </c>
      <c r="E9" s="52">
        <v>191832</v>
      </c>
      <c r="F9" s="52">
        <v>263213</v>
      </c>
      <c r="G9" s="52">
        <v>23921</v>
      </c>
      <c r="H9" s="52">
        <v>503</v>
      </c>
      <c r="I9" s="52">
        <v>37131</v>
      </c>
      <c r="J9" s="52">
        <f>SUBTOTAL(9,E9:G9)</f>
        <v>478966</v>
      </c>
      <c r="K9" s="52"/>
      <c r="L9" s="62" t="s">
        <v>1336</v>
      </c>
      <c r="M9" s="75">
        <v>1</v>
      </c>
      <c r="N9" s="75">
        <v>0.55993594112034895</v>
      </c>
      <c r="O9" s="75">
        <v>0.16341147608014175</v>
      </c>
      <c r="P9" s="75">
        <v>0.22421715278724275</v>
      </c>
      <c r="Q9" s="75">
        <v>2.0377027395393214E-2</v>
      </c>
      <c r="R9" s="75">
        <v>4.284789423470083E-4</v>
      </c>
      <c r="S9" s="75">
        <v>3.1629923674526376E-2</v>
      </c>
      <c r="T9" s="75">
        <v>0.99957152105765301</v>
      </c>
    </row>
    <row r="10" spans="1:20" s="62" customFormat="1" ht="12.75" hidden="1" customHeight="1" x14ac:dyDescent="0.2">
      <c r="A10" s="62">
        <v>3</v>
      </c>
      <c r="B10" s="62" t="s">
        <v>1337</v>
      </c>
      <c r="C10" s="52">
        <v>835001</v>
      </c>
      <c r="D10" s="52">
        <v>626661</v>
      </c>
      <c r="E10" s="52">
        <v>69371</v>
      </c>
      <c r="F10" s="52">
        <v>99244</v>
      </c>
      <c r="G10" s="52">
        <v>11180</v>
      </c>
      <c r="H10" s="52" t="s">
        <v>108</v>
      </c>
      <c r="I10" s="52">
        <v>28270</v>
      </c>
      <c r="J10" s="52"/>
      <c r="K10" s="52"/>
      <c r="L10" s="62" t="s">
        <v>1338</v>
      </c>
      <c r="M10" s="75">
        <v>1.0002191533791887</v>
      </c>
      <c r="N10" s="75">
        <v>0.71711368738083536</v>
      </c>
      <c r="O10" s="75">
        <v>8.6405915888933066E-2</v>
      </c>
      <c r="P10" s="75">
        <v>0.14426240799471526</v>
      </c>
      <c r="Q10" s="75">
        <v>1.7475916609008456E-2</v>
      </c>
      <c r="R10" s="75">
        <v>0</v>
      </c>
      <c r="S10" s="75">
        <v>3.4742072126507852E-2</v>
      </c>
      <c r="T10" s="75">
        <v>1</v>
      </c>
    </row>
    <row r="11" spans="1:20" s="65" customFormat="1" x14ac:dyDescent="0.2">
      <c r="A11" s="62">
        <v>4</v>
      </c>
      <c r="B11" s="62" t="s">
        <v>1338</v>
      </c>
      <c r="C11" s="52">
        <v>319481</v>
      </c>
      <c r="D11" s="52">
        <v>229054</v>
      </c>
      <c r="E11" s="52">
        <v>27599</v>
      </c>
      <c r="F11" s="52">
        <v>46079</v>
      </c>
      <c r="G11" s="52">
        <v>5582</v>
      </c>
      <c r="H11" s="52" t="s">
        <v>100</v>
      </c>
      <c r="I11" s="52">
        <v>11097</v>
      </c>
      <c r="J11" s="52">
        <f>SUBTOTAL(9,E11:G11)</f>
        <v>79260</v>
      </c>
      <c r="K11" s="52"/>
      <c r="L11" s="62" t="s">
        <v>1340</v>
      </c>
      <c r="M11" s="75">
        <v>1.0003046214277125</v>
      </c>
      <c r="N11" s="75">
        <v>0.70432482263818186</v>
      </c>
      <c r="O11" s="75">
        <v>7.396689246061966E-2</v>
      </c>
      <c r="P11" s="75">
        <v>0.16823119163092709</v>
      </c>
      <c r="Q11" s="75">
        <v>2.0898633211751973E-2</v>
      </c>
      <c r="R11" s="75">
        <v>0</v>
      </c>
      <c r="S11" s="75">
        <v>3.257846005851938E-2</v>
      </c>
      <c r="T11" s="75">
        <v>1</v>
      </c>
    </row>
    <row r="12" spans="1:20" s="65" customFormat="1" ht="12.75" hidden="1" customHeight="1" x14ac:dyDescent="0.2">
      <c r="A12" s="62">
        <v>5</v>
      </c>
      <c r="B12" s="62" t="s">
        <v>1339</v>
      </c>
      <c r="C12" s="52">
        <v>29490</v>
      </c>
      <c r="D12" s="52">
        <v>23798</v>
      </c>
      <c r="E12" s="52" t="s">
        <v>82</v>
      </c>
      <c r="F12" s="52">
        <v>2865</v>
      </c>
      <c r="G12" s="52" t="s">
        <v>88</v>
      </c>
      <c r="H12" s="52" t="s">
        <v>100</v>
      </c>
      <c r="I12" s="52" t="s">
        <v>128</v>
      </c>
      <c r="J12" s="52"/>
      <c r="K12" s="52"/>
      <c r="L12" s="62" t="s">
        <v>1342</v>
      </c>
      <c r="M12" s="75">
        <v>1</v>
      </c>
      <c r="N12" s="75">
        <v>0.77897512973938687</v>
      </c>
      <c r="O12" s="75">
        <v>7.0442106457193093E-2</v>
      </c>
      <c r="P12" s="75">
        <v>0.11235572696594164</v>
      </c>
      <c r="Q12" s="75">
        <v>4.9910671241811533E-3</v>
      </c>
      <c r="R12" s="75">
        <v>0</v>
      </c>
      <c r="S12" s="75">
        <v>3.3235969713297224E-2</v>
      </c>
      <c r="T12" s="75">
        <v>0.96177296316252159</v>
      </c>
    </row>
    <row r="13" spans="1:20" s="65" customFormat="1" x14ac:dyDescent="0.2">
      <c r="A13" s="62">
        <v>6</v>
      </c>
      <c r="B13" s="62" t="s">
        <v>1340</v>
      </c>
      <c r="C13" s="52">
        <v>124783</v>
      </c>
      <c r="D13" s="52">
        <v>87861</v>
      </c>
      <c r="E13" s="52">
        <v>9227</v>
      </c>
      <c r="F13" s="52">
        <v>20986</v>
      </c>
      <c r="G13" s="52">
        <v>2607</v>
      </c>
      <c r="H13" s="52" t="s">
        <v>100</v>
      </c>
      <c r="I13" s="52">
        <v>4064</v>
      </c>
      <c r="J13" s="52">
        <f>SUBTOTAL(9,E13:G13)</f>
        <v>32820</v>
      </c>
      <c r="K13" s="52"/>
      <c r="L13" s="62" t="s">
        <v>1354</v>
      </c>
      <c r="M13" s="75">
        <v>1.0000019066213146</v>
      </c>
      <c r="N13" s="75">
        <v>0.63337388081328838</v>
      </c>
      <c r="O13" s="75">
        <v>0.11596070834795076</v>
      </c>
      <c r="P13" s="75">
        <v>0.18572207562422782</v>
      </c>
      <c r="Q13" s="75">
        <v>3.1832949466908678E-2</v>
      </c>
      <c r="R13" s="75">
        <v>8.2556702917893263E-4</v>
      </c>
      <c r="S13" s="75">
        <v>3.2284818718445414E-2</v>
      </c>
      <c r="T13" s="75">
        <v>0.9991744329708212</v>
      </c>
    </row>
    <row r="14" spans="1:20" s="65" customFormat="1" ht="12.75" hidden="1" customHeight="1" x14ac:dyDescent="0.2">
      <c r="A14" s="62">
        <v>7</v>
      </c>
      <c r="B14" s="62" t="s">
        <v>1341</v>
      </c>
      <c r="C14" s="52">
        <v>29887</v>
      </c>
      <c r="D14" s="52">
        <v>23142</v>
      </c>
      <c r="E14" s="52">
        <v>1821</v>
      </c>
      <c r="F14" s="52">
        <v>3447</v>
      </c>
      <c r="G14" s="52" t="s">
        <v>90</v>
      </c>
      <c r="H14" s="52" t="s">
        <v>100</v>
      </c>
      <c r="I14" s="52" t="s">
        <v>130</v>
      </c>
      <c r="J14" s="52"/>
      <c r="K14" s="52"/>
      <c r="L14" s="62" t="s">
        <v>1341</v>
      </c>
      <c r="M14" s="75">
        <f t="shared" ref="M14:M25" si="0">C14/SUM($D14:$I14)</f>
        <v>1.0519887363604365</v>
      </c>
      <c r="N14" s="75">
        <f t="shared" ref="N14:N25" si="1">D14/SUM($D14:$I14)</f>
        <v>0.81457233368532211</v>
      </c>
      <c r="O14" s="75">
        <f t="shared" ref="O14:O25" si="2">E14/SUM($D14:$I14)</f>
        <v>6.4097148891235481E-2</v>
      </c>
      <c r="P14" s="75">
        <f t="shared" ref="P14:P25" si="3">F14/SUM($D14:$I14)</f>
        <v>0.12133051742344245</v>
      </c>
      <c r="Q14" s="75" t="e">
        <f t="shared" ref="Q14:Q25" si="4">G14/SUM($D14:$I14)</f>
        <v>#VALUE!</v>
      </c>
      <c r="R14" s="75" t="e">
        <f t="shared" ref="R14:R25" si="5">H14/SUM($D14:$I14)</f>
        <v>#VALUE!</v>
      </c>
      <c r="S14" s="75" t="e">
        <f>I14/SUM($D14:$I14)</f>
        <v>#VALUE!</v>
      </c>
      <c r="T14" s="75" t="e">
        <f>N14+O14+P14+Q14+S14</f>
        <v>#VALUE!</v>
      </c>
    </row>
    <row r="15" spans="1:20" s="65" customFormat="1" x14ac:dyDescent="0.2">
      <c r="A15" s="62">
        <v>8</v>
      </c>
      <c r="B15" s="62" t="s">
        <v>1342</v>
      </c>
      <c r="C15" s="52">
        <v>35263</v>
      </c>
      <c r="D15" s="52">
        <v>27469</v>
      </c>
      <c r="E15" s="52">
        <v>2484</v>
      </c>
      <c r="F15" s="52">
        <v>3962</v>
      </c>
      <c r="G15" s="52">
        <v>176</v>
      </c>
      <c r="H15" s="52" t="s">
        <v>100</v>
      </c>
      <c r="I15" s="52">
        <v>1172</v>
      </c>
      <c r="J15" s="52">
        <f>SUBTOTAL(9,E15:G15)</f>
        <v>6622</v>
      </c>
      <c r="K15" s="52"/>
      <c r="L15" s="62" t="s">
        <v>1342</v>
      </c>
      <c r="M15" s="75">
        <v>1</v>
      </c>
      <c r="N15" s="75">
        <v>0.77897512973938687</v>
      </c>
      <c r="O15" s="75">
        <v>7.0442106457193093E-2</v>
      </c>
      <c r="P15" s="75">
        <v>0.11235572696594164</v>
      </c>
      <c r="Q15" s="75">
        <v>4.9910671241811533E-3</v>
      </c>
      <c r="R15" s="75">
        <v>0</v>
      </c>
      <c r="S15" s="75">
        <v>3.3235969713297224E-2</v>
      </c>
      <c r="T15" s="75">
        <v>0.96177296316252159</v>
      </c>
    </row>
    <row r="16" spans="1:20" s="65" customFormat="1" ht="12.75" hidden="1" customHeight="1" x14ac:dyDescent="0.2">
      <c r="A16" s="62">
        <v>9</v>
      </c>
      <c r="B16" s="62" t="s">
        <v>1343</v>
      </c>
      <c r="C16" s="52">
        <v>33078</v>
      </c>
      <c r="D16" s="52">
        <v>21485</v>
      </c>
      <c r="E16" s="52">
        <v>3516</v>
      </c>
      <c r="F16" s="52">
        <v>5950</v>
      </c>
      <c r="G16" s="52" t="s">
        <v>94</v>
      </c>
      <c r="H16" s="52" t="s">
        <v>100</v>
      </c>
      <c r="I16" s="52" t="s">
        <v>134</v>
      </c>
      <c r="J16" s="52"/>
      <c r="K16" s="52"/>
      <c r="L16" s="62" t="s">
        <v>1343</v>
      </c>
      <c r="M16" s="75">
        <f t="shared" si="0"/>
        <v>1.0687215275758457</v>
      </c>
      <c r="N16" s="75">
        <f t="shared" si="1"/>
        <v>0.69416173952376337</v>
      </c>
      <c r="O16" s="75">
        <f t="shared" si="2"/>
        <v>0.11359891441310459</v>
      </c>
      <c r="P16" s="75">
        <f t="shared" si="3"/>
        <v>0.19223934606313206</v>
      </c>
      <c r="Q16" s="75" t="e">
        <f t="shared" si="4"/>
        <v>#VALUE!</v>
      </c>
      <c r="R16" s="75" t="e">
        <f t="shared" si="5"/>
        <v>#VALUE!</v>
      </c>
      <c r="S16" s="75" t="e">
        <f t="shared" ref="S16:S25" si="6">I16/SUM($D16:$I16)</f>
        <v>#VALUE!</v>
      </c>
      <c r="T16" s="75" t="e">
        <f t="shared" ref="T16:T25" si="7">N16+O16+P16+Q16+S16</f>
        <v>#VALUE!</v>
      </c>
    </row>
    <row r="17" spans="1:20" s="65" customFormat="1" ht="12.75" hidden="1" customHeight="1" x14ac:dyDescent="0.2">
      <c r="A17" s="62">
        <v>11</v>
      </c>
      <c r="B17" s="62" t="s">
        <v>1345</v>
      </c>
      <c r="C17" s="52">
        <v>234964</v>
      </c>
      <c r="D17" s="52">
        <v>165066</v>
      </c>
      <c r="E17" s="52">
        <v>18072</v>
      </c>
      <c r="F17" s="52">
        <v>40716</v>
      </c>
      <c r="G17" s="52">
        <v>3699</v>
      </c>
      <c r="H17" s="52" t="s">
        <v>100</v>
      </c>
      <c r="I17" s="52">
        <v>7412</v>
      </c>
      <c r="J17" s="52"/>
      <c r="K17" s="52"/>
      <c r="L17" s="62" t="s">
        <v>1345</v>
      </c>
      <c r="M17" s="75">
        <f t="shared" si="0"/>
        <v>0.99999574404698577</v>
      </c>
      <c r="N17" s="75">
        <f t="shared" si="1"/>
        <v>0.70251314025493161</v>
      </c>
      <c r="O17" s="75">
        <f t="shared" si="2"/>
        <v>7.6913582874045067E-2</v>
      </c>
      <c r="P17" s="75">
        <f t="shared" si="3"/>
        <v>0.17328538292937246</v>
      </c>
      <c r="Q17" s="75">
        <f t="shared" si="4"/>
        <v>1.5742770199816992E-2</v>
      </c>
      <c r="R17" s="75" t="e">
        <f t="shared" si="5"/>
        <v>#VALUE!</v>
      </c>
      <c r="S17" s="75">
        <f t="shared" si="6"/>
        <v>3.1545123741833887E-2</v>
      </c>
      <c r="T17" s="75">
        <f t="shared" si="7"/>
        <v>1</v>
      </c>
    </row>
    <row r="18" spans="1:20" s="65" customFormat="1" ht="12.75" hidden="1" customHeight="1" x14ac:dyDescent="0.2">
      <c r="A18" s="62">
        <v>12</v>
      </c>
      <c r="B18" s="62" t="s">
        <v>1346</v>
      </c>
      <c r="C18" s="52">
        <v>218612</v>
      </c>
      <c r="D18" s="52">
        <v>150591</v>
      </c>
      <c r="E18" s="52">
        <v>18273</v>
      </c>
      <c r="F18" s="52">
        <v>33839</v>
      </c>
      <c r="G18" s="52">
        <v>7532</v>
      </c>
      <c r="H18" s="52" t="s">
        <v>110</v>
      </c>
      <c r="I18" s="52">
        <v>8132</v>
      </c>
      <c r="J18" s="52"/>
      <c r="K18" s="52"/>
      <c r="L18" s="62" t="s">
        <v>1346</v>
      </c>
      <c r="M18" s="75">
        <f t="shared" si="0"/>
        <v>1.0011219643993827</v>
      </c>
      <c r="N18" s="75">
        <f t="shared" si="1"/>
        <v>0.68962343211199495</v>
      </c>
      <c r="O18" s="75">
        <f t="shared" si="2"/>
        <v>8.3680226407836344E-2</v>
      </c>
      <c r="P18" s="75">
        <f t="shared" si="3"/>
        <v>0.154963891064126</v>
      </c>
      <c r="Q18" s="75">
        <f t="shared" si="4"/>
        <v>3.4492391249593572E-2</v>
      </c>
      <c r="R18" s="75" t="e">
        <f t="shared" si="5"/>
        <v>#VALUE!</v>
      </c>
      <c r="S18" s="75">
        <f t="shared" si="6"/>
        <v>3.7240059166449145E-2</v>
      </c>
      <c r="T18" s="75">
        <f t="shared" si="7"/>
        <v>1</v>
      </c>
    </row>
    <row r="19" spans="1:20" s="65" customFormat="1" ht="12.75" hidden="1" customHeight="1" x14ac:dyDescent="0.2">
      <c r="A19" s="62">
        <v>13</v>
      </c>
      <c r="B19" s="62" t="s">
        <v>1347</v>
      </c>
      <c r="C19" s="52">
        <v>159333</v>
      </c>
      <c r="D19" s="52">
        <v>75776</v>
      </c>
      <c r="E19" s="52">
        <v>26406</v>
      </c>
      <c r="F19" s="52">
        <v>48055</v>
      </c>
      <c r="G19" s="52">
        <v>4164</v>
      </c>
      <c r="H19" s="52" t="s">
        <v>100</v>
      </c>
      <c r="I19" s="52">
        <v>4820</v>
      </c>
      <c r="J19" s="52"/>
      <c r="K19" s="52"/>
      <c r="L19" s="62" t="s">
        <v>1347</v>
      </c>
      <c r="M19" s="75">
        <f t="shared" si="0"/>
        <v>1.0007034247994926</v>
      </c>
      <c r="N19" s="75">
        <f t="shared" si="1"/>
        <v>0.47591712148523124</v>
      </c>
      <c r="O19" s="75">
        <f t="shared" si="2"/>
        <v>0.16584495763749757</v>
      </c>
      <c r="P19" s="75">
        <f t="shared" si="3"/>
        <v>0.30181320303226333</v>
      </c>
      <c r="Q19" s="75">
        <f t="shared" si="4"/>
        <v>2.6152329152561535E-2</v>
      </c>
      <c r="R19" s="75" t="e">
        <f t="shared" si="5"/>
        <v>#VALUE!</v>
      </c>
      <c r="S19" s="75">
        <f t="shared" si="6"/>
        <v>3.0272388692446348E-2</v>
      </c>
      <c r="T19" s="75">
        <f t="shared" si="7"/>
        <v>0.99999999999999989</v>
      </c>
    </row>
    <row r="20" spans="1:20" s="65" customFormat="1" ht="12.75" hidden="1" customHeight="1" x14ac:dyDescent="0.2">
      <c r="A20" s="62">
        <v>14</v>
      </c>
      <c r="B20" s="62" t="s">
        <v>1348</v>
      </c>
      <c r="C20" s="52">
        <v>233662</v>
      </c>
      <c r="D20" s="52">
        <v>150809</v>
      </c>
      <c r="E20" s="52">
        <v>30363</v>
      </c>
      <c r="F20" s="52">
        <v>37469</v>
      </c>
      <c r="G20" s="52">
        <v>6901</v>
      </c>
      <c r="H20" s="52" t="s">
        <v>112</v>
      </c>
      <c r="I20" s="52">
        <v>7930</v>
      </c>
      <c r="J20" s="52"/>
      <c r="K20" s="52"/>
      <c r="L20" s="62" t="s">
        <v>1348</v>
      </c>
      <c r="M20" s="75">
        <f t="shared" si="0"/>
        <v>1.0008138020833333</v>
      </c>
      <c r="N20" s="75">
        <f t="shared" si="1"/>
        <v>0.64594041255482459</v>
      </c>
      <c r="O20" s="75">
        <f t="shared" si="2"/>
        <v>0.13004985608552633</v>
      </c>
      <c r="P20" s="75">
        <f t="shared" si="3"/>
        <v>0.16048605400219298</v>
      </c>
      <c r="Q20" s="75">
        <f t="shared" si="4"/>
        <v>2.9558148300438597E-2</v>
      </c>
      <c r="R20" s="75" t="e">
        <f t="shared" si="5"/>
        <v>#VALUE!</v>
      </c>
      <c r="S20" s="75">
        <f t="shared" si="6"/>
        <v>3.3965529057017545E-2</v>
      </c>
      <c r="T20" s="75">
        <f t="shared" si="7"/>
        <v>1</v>
      </c>
    </row>
    <row r="21" spans="1:20" s="65" customFormat="1" ht="12.75" hidden="1" customHeight="1" x14ac:dyDescent="0.2">
      <c r="A21" s="62">
        <v>15</v>
      </c>
      <c r="B21" s="62" t="s">
        <v>1349</v>
      </c>
      <c r="C21" s="52">
        <v>65879</v>
      </c>
      <c r="D21" s="52">
        <v>39166</v>
      </c>
      <c r="E21" s="52">
        <v>9110</v>
      </c>
      <c r="F21" s="52">
        <v>13589</v>
      </c>
      <c r="G21" s="52" t="s">
        <v>96</v>
      </c>
      <c r="H21" s="52" t="s">
        <v>100</v>
      </c>
      <c r="I21" s="52">
        <v>2212</v>
      </c>
      <c r="J21" s="52"/>
      <c r="K21" s="52"/>
      <c r="L21" s="62" t="s">
        <v>1349</v>
      </c>
      <c r="M21" s="75">
        <f t="shared" si="0"/>
        <v>1.0281224152191895</v>
      </c>
      <c r="N21" s="75">
        <f t="shared" si="1"/>
        <v>0.61123335986391369</v>
      </c>
      <c r="O21" s="75">
        <f t="shared" si="2"/>
        <v>0.14217269847215069</v>
      </c>
      <c r="P21" s="75">
        <f t="shared" si="3"/>
        <v>0.21207297470231129</v>
      </c>
      <c r="Q21" s="75" t="e">
        <f t="shared" si="4"/>
        <v>#VALUE!</v>
      </c>
      <c r="R21" s="75" t="e">
        <f t="shared" si="5"/>
        <v>#VALUE!</v>
      </c>
      <c r="S21" s="75">
        <f t="shared" si="6"/>
        <v>3.4520966961624294E-2</v>
      </c>
      <c r="T21" s="75" t="e">
        <f t="shared" si="7"/>
        <v>#VALUE!</v>
      </c>
    </row>
    <row r="22" spans="1:20" s="65" customFormat="1" ht="12.75" hidden="1" customHeight="1" x14ac:dyDescent="0.2">
      <c r="A22" s="62">
        <v>16</v>
      </c>
      <c r="B22" s="62" t="s">
        <v>1350</v>
      </c>
      <c r="C22" s="52">
        <v>44592</v>
      </c>
      <c r="D22" s="52">
        <v>32012</v>
      </c>
      <c r="E22" s="52">
        <v>4507</v>
      </c>
      <c r="F22" s="52">
        <v>5642</v>
      </c>
      <c r="G22" s="52" t="s">
        <v>98</v>
      </c>
      <c r="H22" s="52" t="s">
        <v>100</v>
      </c>
      <c r="I22" s="52">
        <v>1730</v>
      </c>
      <c r="J22" s="52"/>
      <c r="K22" s="52"/>
      <c r="L22" s="62" t="s">
        <v>1350</v>
      </c>
      <c r="M22" s="75">
        <f t="shared" si="0"/>
        <v>1.0159713836549635</v>
      </c>
      <c r="N22" s="75">
        <f t="shared" si="1"/>
        <v>0.72935225900526302</v>
      </c>
      <c r="O22" s="75">
        <f t="shared" si="2"/>
        <v>0.1026861999043084</v>
      </c>
      <c r="P22" s="75">
        <f t="shared" si="3"/>
        <v>0.12854571552254448</v>
      </c>
      <c r="Q22" s="75" t="e">
        <f t="shared" si="4"/>
        <v>#VALUE!</v>
      </c>
      <c r="R22" s="75" t="e">
        <f t="shared" si="5"/>
        <v>#VALUE!</v>
      </c>
      <c r="S22" s="75">
        <f t="shared" si="6"/>
        <v>3.9415825567884075E-2</v>
      </c>
      <c r="T22" s="75" t="e">
        <f t="shared" si="7"/>
        <v>#VALUE!</v>
      </c>
    </row>
    <row r="23" spans="1:20" s="65" customFormat="1" ht="12.75" hidden="1" customHeight="1" x14ac:dyDescent="0.2">
      <c r="A23" s="62">
        <v>17</v>
      </c>
      <c r="B23" s="62" t="s">
        <v>1351</v>
      </c>
      <c r="C23" s="52">
        <v>12941</v>
      </c>
      <c r="D23" s="52">
        <v>10778</v>
      </c>
      <c r="E23" s="52" t="s">
        <v>84</v>
      </c>
      <c r="F23" s="52" t="s">
        <v>86</v>
      </c>
      <c r="G23" s="52" t="s">
        <v>100</v>
      </c>
      <c r="H23" s="52" t="s">
        <v>100</v>
      </c>
      <c r="I23" s="52" t="s">
        <v>136</v>
      </c>
      <c r="J23" s="52"/>
      <c r="K23" s="52"/>
      <c r="L23" s="62" t="s">
        <v>1351</v>
      </c>
      <c r="M23" s="75">
        <f t="shared" si="0"/>
        <v>1.2006865837817777</v>
      </c>
      <c r="N23" s="75">
        <f t="shared" si="1"/>
        <v>1</v>
      </c>
      <c r="O23" s="75" t="e">
        <f t="shared" si="2"/>
        <v>#VALUE!</v>
      </c>
      <c r="P23" s="75" t="e">
        <f t="shared" si="3"/>
        <v>#VALUE!</v>
      </c>
      <c r="Q23" s="75" t="e">
        <f t="shared" si="4"/>
        <v>#VALUE!</v>
      </c>
      <c r="R23" s="75" t="e">
        <f t="shared" si="5"/>
        <v>#VALUE!</v>
      </c>
      <c r="S23" s="75" t="e">
        <f t="shared" si="6"/>
        <v>#VALUE!</v>
      </c>
      <c r="T23" s="75" t="e">
        <f t="shared" si="7"/>
        <v>#VALUE!</v>
      </c>
    </row>
    <row r="24" spans="1:20" s="65" customFormat="1" ht="12.75" hidden="1" customHeight="1" x14ac:dyDescent="0.2">
      <c r="A24" s="62">
        <v>18</v>
      </c>
      <c r="B24" s="62" t="s">
        <v>1352</v>
      </c>
      <c r="C24" s="52">
        <v>404294</v>
      </c>
      <c r="D24" s="52">
        <v>258295</v>
      </c>
      <c r="E24" s="52">
        <v>44433</v>
      </c>
      <c r="F24" s="52">
        <v>76387</v>
      </c>
      <c r="G24" s="52">
        <v>12024</v>
      </c>
      <c r="H24" s="52" t="s">
        <v>114</v>
      </c>
      <c r="I24" s="52">
        <v>12804</v>
      </c>
      <c r="J24" s="52"/>
      <c r="K24" s="52"/>
      <c r="L24" s="62" t="s">
        <v>1352</v>
      </c>
      <c r="M24" s="75">
        <f t="shared" si="0"/>
        <v>1.0008689344783794</v>
      </c>
      <c r="N24" s="75">
        <f t="shared" si="1"/>
        <v>0.63943427661823571</v>
      </c>
      <c r="O24" s="75">
        <f t="shared" si="2"/>
        <v>0.10999819281433272</v>
      </c>
      <c r="P24" s="75">
        <f t="shared" si="3"/>
        <v>0.18910341310531437</v>
      </c>
      <c r="Q24" s="75">
        <f t="shared" si="4"/>
        <v>2.9766575977303728E-2</v>
      </c>
      <c r="R24" s="75" t="e">
        <f t="shared" si="5"/>
        <v>#VALUE!</v>
      </c>
      <c r="S24" s="75">
        <f t="shared" si="6"/>
        <v>3.1697541484813449E-2</v>
      </c>
      <c r="T24" s="75">
        <f t="shared" si="7"/>
        <v>1</v>
      </c>
    </row>
    <row r="25" spans="1:20" s="65" customFormat="1" ht="12.75" hidden="1" customHeight="1" x14ac:dyDescent="0.2">
      <c r="A25" s="62">
        <v>19</v>
      </c>
      <c r="B25" s="62" t="s">
        <v>1353</v>
      </c>
      <c r="C25" s="52">
        <v>164336</v>
      </c>
      <c r="D25" s="52">
        <v>116816</v>
      </c>
      <c r="E25" s="52">
        <v>13638</v>
      </c>
      <c r="F25" s="52">
        <v>26109</v>
      </c>
      <c r="G25" s="52" t="s">
        <v>102</v>
      </c>
      <c r="H25" s="52" t="s">
        <v>100</v>
      </c>
      <c r="I25" s="52">
        <v>6071</v>
      </c>
      <c r="J25" s="52"/>
      <c r="K25" s="52"/>
      <c r="L25" s="62" t="s">
        <v>1353</v>
      </c>
      <c r="M25" s="75">
        <f t="shared" si="0"/>
        <v>1.0104652163754198</v>
      </c>
      <c r="N25" s="75">
        <f t="shared" si="1"/>
        <v>0.7182753913695783</v>
      </c>
      <c r="O25" s="75">
        <f t="shared" si="2"/>
        <v>8.3857004070489571E-2</v>
      </c>
      <c r="P25" s="75">
        <f t="shared" si="3"/>
        <v>0.16053838680718668</v>
      </c>
      <c r="Q25" s="75" t="e">
        <f t="shared" si="4"/>
        <v>#VALUE!</v>
      </c>
      <c r="R25" s="75" t="e">
        <f t="shared" si="5"/>
        <v>#VALUE!</v>
      </c>
      <c r="S25" s="75">
        <f t="shared" si="6"/>
        <v>3.7329217752745426E-2</v>
      </c>
      <c r="T25" s="75" t="e">
        <f t="shared" si="7"/>
        <v>#VALUE!</v>
      </c>
    </row>
    <row r="26" spans="1:20" s="65" customFormat="1" x14ac:dyDescent="0.2">
      <c r="A26" s="62">
        <v>20</v>
      </c>
      <c r="B26" s="62" t="s">
        <v>1354</v>
      </c>
      <c r="C26" s="52">
        <v>524489</v>
      </c>
      <c r="D26" s="52">
        <v>332197</v>
      </c>
      <c r="E26" s="52">
        <v>60820</v>
      </c>
      <c r="F26" s="52">
        <v>97409</v>
      </c>
      <c r="G26" s="52">
        <v>16696</v>
      </c>
      <c r="H26" s="52">
        <v>433</v>
      </c>
      <c r="I26" s="52">
        <v>16933</v>
      </c>
      <c r="J26" s="52">
        <f>SUBTOTAL(9,E26:G26)</f>
        <v>174925</v>
      </c>
      <c r="K26" s="52"/>
      <c r="L26" s="62" t="s">
        <v>1354</v>
      </c>
      <c r="M26" s="75">
        <v>1.0000019066213146</v>
      </c>
      <c r="N26" s="75">
        <v>0.63337388081328838</v>
      </c>
      <c r="O26" s="75">
        <v>0.11596070834795076</v>
      </c>
      <c r="P26" s="75">
        <v>0.18572207562422782</v>
      </c>
      <c r="Q26" s="75">
        <v>3.1832949466908678E-2</v>
      </c>
      <c r="R26" s="75">
        <v>8.2556702917893263E-4</v>
      </c>
      <c r="S26" s="75">
        <v>3.2284818718445414E-2</v>
      </c>
      <c r="T26" s="75">
        <v>0.9991744329708212</v>
      </c>
    </row>
    <row r="27" spans="1:20" s="65" customFormat="1" ht="12.75" hidden="1" customHeight="1" x14ac:dyDescent="0.2">
      <c r="A27" s="62">
        <v>21</v>
      </c>
      <c r="B27" s="62" t="s">
        <v>1355</v>
      </c>
      <c r="C27" s="52">
        <v>213975</v>
      </c>
      <c r="D27" s="52">
        <v>136255</v>
      </c>
      <c r="E27" s="52">
        <v>22405</v>
      </c>
      <c r="F27" s="52">
        <v>40990</v>
      </c>
      <c r="G27" s="52">
        <v>6877</v>
      </c>
      <c r="H27" s="52" t="s">
        <v>118</v>
      </c>
      <c r="I27" s="52">
        <v>7202</v>
      </c>
      <c r="J27" s="52"/>
      <c r="K27" s="62"/>
      <c r="L27" s="62" t="s">
        <v>1355</v>
      </c>
      <c r="M27" s="75">
        <f t="shared" ref="M27:R33" si="8">C27/$C27</f>
        <v>1</v>
      </c>
      <c r="N27" s="75">
        <f t="shared" si="8"/>
        <v>0.63677999766327842</v>
      </c>
      <c r="O27" s="75">
        <f t="shared" si="8"/>
        <v>0.10470849398294194</v>
      </c>
      <c r="P27" s="75">
        <f t="shared" si="8"/>
        <v>0.19156443509755813</v>
      </c>
      <c r="Q27" s="75">
        <f t="shared" si="8"/>
        <v>3.2139268606145577E-2</v>
      </c>
      <c r="R27" s="75" t="e">
        <f t="shared" si="8"/>
        <v>#VALUE!</v>
      </c>
      <c r="S27" s="75">
        <f t="shared" ref="S27:S33" si="9">I27/$C27</f>
        <v>3.3658137632901042E-2</v>
      </c>
    </row>
    <row r="28" spans="1:20" s="65" customFormat="1" ht="12.75" hidden="1" customHeight="1" x14ac:dyDescent="0.2">
      <c r="A28" s="62">
        <v>22</v>
      </c>
      <c r="B28" s="62" t="s">
        <v>1356</v>
      </c>
      <c r="C28" s="52">
        <v>288728</v>
      </c>
      <c r="D28" s="52">
        <v>145341</v>
      </c>
      <c r="E28" s="52">
        <v>58437</v>
      </c>
      <c r="F28" s="52">
        <v>68748</v>
      </c>
      <c r="G28" s="52">
        <v>7834</v>
      </c>
      <c r="H28" s="52" t="s">
        <v>120</v>
      </c>
      <c r="I28" s="52">
        <v>8115</v>
      </c>
      <c r="J28" s="52"/>
      <c r="K28" s="62"/>
      <c r="L28" s="62" t="s">
        <v>1356</v>
      </c>
      <c r="M28" s="75">
        <f t="shared" si="8"/>
        <v>1</v>
      </c>
      <c r="N28" s="75">
        <f t="shared" si="8"/>
        <v>0.50338380759746193</v>
      </c>
      <c r="O28" s="75">
        <f t="shared" si="8"/>
        <v>0.20239464132332161</v>
      </c>
      <c r="P28" s="75">
        <f t="shared" si="8"/>
        <v>0.23810645313235987</v>
      </c>
      <c r="Q28" s="75">
        <f t="shared" si="8"/>
        <v>2.7132803191931506E-2</v>
      </c>
      <c r="R28" s="75" t="e">
        <f t="shared" si="8"/>
        <v>#VALUE!</v>
      </c>
      <c r="S28" s="75">
        <f t="shared" si="9"/>
        <v>2.8106037516278295E-2</v>
      </c>
    </row>
    <row r="29" spans="1:20" s="65" customFormat="1" ht="12.75" hidden="1" customHeight="1" x14ac:dyDescent="0.2">
      <c r="A29" s="62">
        <v>23</v>
      </c>
      <c r="B29" s="62" t="s">
        <v>1357</v>
      </c>
      <c r="C29" s="52">
        <v>596537</v>
      </c>
      <c r="D29" s="52">
        <v>309205</v>
      </c>
      <c r="E29" s="52">
        <v>87387</v>
      </c>
      <c r="F29" s="52">
        <v>176383</v>
      </c>
      <c r="G29" s="52">
        <v>7475</v>
      </c>
      <c r="H29" s="52" t="s">
        <v>122</v>
      </c>
      <c r="I29" s="52">
        <v>15984</v>
      </c>
      <c r="J29" s="52"/>
      <c r="K29" s="62"/>
      <c r="L29" s="62" t="s">
        <v>1357</v>
      </c>
      <c r="M29" s="75">
        <f t="shared" si="8"/>
        <v>1</v>
      </c>
      <c r="N29" s="75">
        <f t="shared" si="8"/>
        <v>0.51833331377601055</v>
      </c>
      <c r="O29" s="75">
        <f t="shared" si="8"/>
        <v>0.14649049430295186</v>
      </c>
      <c r="P29" s="75">
        <f t="shared" si="8"/>
        <v>0.29567822280931444</v>
      </c>
      <c r="Q29" s="75">
        <f t="shared" si="8"/>
        <v>1.2530656103477237E-2</v>
      </c>
      <c r="R29" s="75" t="e">
        <f t="shared" si="8"/>
        <v>#VALUE!</v>
      </c>
      <c r="S29" s="75">
        <f t="shared" si="9"/>
        <v>2.6794649787020754E-2</v>
      </c>
    </row>
    <row r="30" spans="1:20" s="65" customFormat="1" ht="12.75" hidden="1" customHeight="1" x14ac:dyDescent="0.2">
      <c r="A30" s="62">
        <v>24</v>
      </c>
      <c r="B30" s="62" t="s">
        <v>1358</v>
      </c>
      <c r="C30" s="52">
        <v>267515</v>
      </c>
      <c r="D30" s="52">
        <v>183882</v>
      </c>
      <c r="E30" s="52">
        <v>20902</v>
      </c>
      <c r="F30" s="52">
        <v>48874</v>
      </c>
      <c r="G30" s="52">
        <v>5663</v>
      </c>
      <c r="H30" s="52" t="s">
        <v>100</v>
      </c>
      <c r="I30" s="52">
        <v>8118</v>
      </c>
      <c r="J30" s="52"/>
      <c r="K30" s="62"/>
      <c r="L30" s="62" t="s">
        <v>1358</v>
      </c>
      <c r="M30" s="75">
        <f t="shared" si="8"/>
        <v>1</v>
      </c>
      <c r="N30" s="75">
        <f t="shared" si="8"/>
        <v>0.68737080163729136</v>
      </c>
      <c r="O30" s="75">
        <f t="shared" si="8"/>
        <v>7.8133936414780475E-2</v>
      </c>
      <c r="P30" s="75">
        <f t="shared" si="8"/>
        <v>0.18269629740388391</v>
      </c>
      <c r="Q30" s="75">
        <f t="shared" si="8"/>
        <v>2.1168906416462629E-2</v>
      </c>
      <c r="R30" s="75" t="e">
        <f t="shared" si="8"/>
        <v>#VALUE!</v>
      </c>
      <c r="S30" s="75">
        <f t="shared" si="9"/>
        <v>3.0345961908678019E-2</v>
      </c>
    </row>
    <row r="31" spans="1:20" s="65" customFormat="1" ht="12.75" hidden="1" customHeight="1" x14ac:dyDescent="0.2">
      <c r="A31" s="62">
        <v>25</v>
      </c>
      <c r="B31" s="62" t="s">
        <v>1359</v>
      </c>
      <c r="C31" s="52">
        <v>143407</v>
      </c>
      <c r="D31" s="52">
        <v>85141</v>
      </c>
      <c r="E31" s="52">
        <v>20301</v>
      </c>
      <c r="F31" s="52">
        <v>29342</v>
      </c>
      <c r="G31" s="52">
        <v>4749</v>
      </c>
      <c r="H31" s="52" t="s">
        <v>124</v>
      </c>
      <c r="I31" s="52">
        <v>3754</v>
      </c>
      <c r="J31" s="52"/>
      <c r="K31" s="62"/>
      <c r="L31" s="62" t="s">
        <v>1359</v>
      </c>
      <c r="M31" s="75">
        <f t="shared" si="8"/>
        <v>1</v>
      </c>
      <c r="N31" s="75">
        <f t="shared" si="8"/>
        <v>0.59370184161163686</v>
      </c>
      <c r="O31" s="75">
        <f t="shared" si="8"/>
        <v>0.14156212737174614</v>
      </c>
      <c r="P31" s="75">
        <f t="shared" si="8"/>
        <v>0.2046064696981319</v>
      </c>
      <c r="Q31" s="75">
        <f t="shared" si="8"/>
        <v>3.3115538293109821E-2</v>
      </c>
      <c r="R31" s="75" t="e">
        <f t="shared" si="8"/>
        <v>#VALUE!</v>
      </c>
      <c r="S31" s="75">
        <f t="shared" si="9"/>
        <v>2.6177243788657458E-2</v>
      </c>
    </row>
    <row r="32" spans="1:20" s="76" customFormat="1" ht="12.75" hidden="1" customHeight="1" x14ac:dyDescent="0.2">
      <c r="A32" s="62">
        <v>26</v>
      </c>
      <c r="B32" s="62" t="s">
        <v>1360</v>
      </c>
      <c r="C32" s="52">
        <v>352950</v>
      </c>
      <c r="D32" s="52">
        <v>131442</v>
      </c>
      <c r="E32" s="52">
        <v>85990</v>
      </c>
      <c r="F32" s="52">
        <v>116511</v>
      </c>
      <c r="G32" s="52">
        <v>10975</v>
      </c>
      <c r="H32" s="52" t="s">
        <v>126</v>
      </c>
      <c r="I32" s="52">
        <v>7807</v>
      </c>
      <c r="J32" s="52"/>
      <c r="K32" s="62"/>
      <c r="L32" s="62" t="s">
        <v>1360</v>
      </c>
      <c r="M32" s="75">
        <f t="shared" si="8"/>
        <v>1</v>
      </c>
      <c r="N32" s="75">
        <f t="shared" si="8"/>
        <v>0.37240968975775607</v>
      </c>
      <c r="O32" s="75">
        <f t="shared" si="8"/>
        <v>0.24363224252727014</v>
      </c>
      <c r="P32" s="75">
        <f t="shared" si="8"/>
        <v>0.33010624734381638</v>
      </c>
      <c r="Q32" s="75">
        <f t="shared" si="8"/>
        <v>3.109505595693441E-2</v>
      </c>
      <c r="R32" s="75" t="e">
        <f t="shared" si="8"/>
        <v>#VALUE!</v>
      </c>
      <c r="S32" s="75">
        <f t="shared" si="9"/>
        <v>2.2119280351324551E-2</v>
      </c>
    </row>
    <row r="33" spans="1:20" s="76" customFormat="1" ht="12.75" hidden="1" customHeight="1" x14ac:dyDescent="0.2">
      <c r="A33" s="62">
        <v>27</v>
      </c>
      <c r="B33" s="62" t="s">
        <v>1361</v>
      </c>
      <c r="C33" s="52">
        <v>58457</v>
      </c>
      <c r="D33" s="52">
        <v>44581</v>
      </c>
      <c r="E33" s="52">
        <v>4650</v>
      </c>
      <c r="F33" s="52">
        <v>6569</v>
      </c>
      <c r="G33" s="52" t="s">
        <v>104</v>
      </c>
      <c r="H33" s="52" t="s">
        <v>100</v>
      </c>
      <c r="I33" s="52">
        <v>1750</v>
      </c>
      <c r="J33" s="52"/>
      <c r="K33" s="62"/>
      <c r="L33" s="62" t="s">
        <v>1361</v>
      </c>
      <c r="M33" s="75">
        <f t="shared" si="8"/>
        <v>1</v>
      </c>
      <c r="N33" s="75">
        <f t="shared" si="8"/>
        <v>0.76262894093094069</v>
      </c>
      <c r="O33" s="75">
        <f t="shared" si="8"/>
        <v>7.9545648938536023E-2</v>
      </c>
      <c r="P33" s="75">
        <f t="shared" si="8"/>
        <v>0.11237319739295551</v>
      </c>
      <c r="Q33" s="75" t="e">
        <f t="shared" si="8"/>
        <v>#VALUE!</v>
      </c>
      <c r="R33" s="75" t="e">
        <f t="shared" si="8"/>
        <v>#VALUE!</v>
      </c>
      <c r="S33" s="75">
        <f t="shared" si="9"/>
        <v>2.9936534546760867E-2</v>
      </c>
    </row>
    <row r="34" spans="1:20" s="76" customFormat="1" x14ac:dyDescent="0.2">
      <c r="A34" s="72"/>
      <c r="B34" s="64" t="s">
        <v>1362</v>
      </c>
      <c r="C34" s="62"/>
      <c r="D34" s="62"/>
      <c r="E34" s="62"/>
      <c r="F34" s="62"/>
      <c r="G34" s="62"/>
      <c r="H34" s="62"/>
      <c r="I34" s="62"/>
      <c r="J34" s="62"/>
      <c r="K34" s="62"/>
    </row>
    <row r="35" spans="1:20" s="76" customFormat="1" x14ac:dyDescent="0.2">
      <c r="A35" s="72"/>
      <c r="B35" s="64" t="s">
        <v>36</v>
      </c>
      <c r="C35" s="62"/>
      <c r="D35" s="62"/>
      <c r="E35" s="62"/>
      <c r="F35" s="62"/>
      <c r="G35" s="62"/>
      <c r="H35" s="62"/>
      <c r="I35" s="62"/>
      <c r="J35" s="62"/>
      <c r="K35" s="62"/>
    </row>
    <row r="36" spans="1:20" s="76" customFormat="1" x14ac:dyDescent="0.2">
      <c r="B36" s="64" t="s">
        <v>1363</v>
      </c>
      <c r="C36" s="65"/>
      <c r="D36" s="65"/>
      <c r="E36" s="65"/>
      <c r="F36" s="65"/>
      <c r="G36" s="65"/>
      <c r="H36" s="65"/>
      <c r="I36" s="65"/>
      <c r="J36" s="65"/>
      <c r="K36" s="65"/>
      <c r="L36" s="63"/>
      <c r="M36" s="63"/>
      <c r="N36" s="63"/>
      <c r="O36" s="63"/>
      <c r="P36" s="63"/>
      <c r="Q36" s="63"/>
      <c r="R36" s="63"/>
      <c r="S36" s="63"/>
      <c r="T36" s="63"/>
    </row>
    <row r="37" spans="1:20" s="76" customFormat="1" x14ac:dyDescent="0.2">
      <c r="L37" s="62"/>
      <c r="M37" s="75"/>
      <c r="N37" s="75"/>
      <c r="O37" s="75"/>
      <c r="P37" s="75"/>
      <c r="Q37" s="75"/>
      <c r="R37" s="75"/>
      <c r="S37" s="75"/>
      <c r="T37" s="75"/>
    </row>
    <row r="38" spans="1:20" x14ac:dyDescent="0.2">
      <c r="L38" s="62"/>
      <c r="M38" s="75"/>
      <c r="N38" s="75"/>
      <c r="O38" s="75"/>
      <c r="P38" s="75"/>
      <c r="Q38" s="75"/>
      <c r="R38" s="75"/>
      <c r="S38" s="75"/>
      <c r="T38" s="75"/>
    </row>
    <row r="39" spans="1:20" x14ac:dyDescent="0.2">
      <c r="L39" s="62"/>
      <c r="M39" s="75"/>
      <c r="N39" s="75"/>
      <c r="O39" s="75"/>
      <c r="P39" s="75"/>
      <c r="Q39" s="75"/>
      <c r="R39" s="75"/>
      <c r="S39" s="75"/>
      <c r="T39" s="75"/>
    </row>
    <row r="40" spans="1:20" x14ac:dyDescent="0.2">
      <c r="L40" s="62"/>
      <c r="M40" s="75"/>
      <c r="N40" s="75"/>
      <c r="O40" s="75"/>
      <c r="P40" s="75"/>
      <c r="Q40" s="75"/>
      <c r="R40" s="75"/>
      <c r="S40" s="75"/>
      <c r="T40" s="75"/>
    </row>
    <row r="41" spans="1:20" x14ac:dyDescent="0.2">
      <c r="L41" s="62"/>
      <c r="M41" s="75"/>
      <c r="N41" s="75"/>
      <c r="O41" s="75"/>
      <c r="P41" s="75"/>
      <c r="Q41" s="75"/>
      <c r="R41" s="75"/>
      <c r="S41" s="75"/>
      <c r="T41" s="75"/>
    </row>
    <row r="42" spans="1:20" x14ac:dyDescent="0.2">
      <c r="J42" s="92"/>
      <c r="L42" s="62"/>
      <c r="M42" s="75"/>
      <c r="N42" s="75"/>
      <c r="O42" s="75"/>
      <c r="P42" s="75"/>
      <c r="Q42" s="75"/>
      <c r="R42" s="75"/>
      <c r="S42" s="75"/>
      <c r="T42" s="75"/>
    </row>
    <row r="43" spans="1:20" x14ac:dyDescent="0.2">
      <c r="L43" s="62"/>
      <c r="M43" s="75"/>
      <c r="N43" s="75"/>
      <c r="O43" s="75"/>
      <c r="P43" s="75"/>
      <c r="Q43" s="75"/>
      <c r="R43" s="75"/>
      <c r="S43" s="75"/>
      <c r="T43" s="75"/>
    </row>
  </sheetData>
  <autoFilter ref="A6:T36">
    <filterColumn colId="1">
      <filters>
        <filter val="* Extrapolation aufgrund von 49 oder weniger Beobachtungen. Die Resultate sind mit grosser Vorsicht zu interpretieren."/>
        <filter val="AG"/>
        <filter val="CH"/>
        <filter val="LU"/>
        <filter val="NW"/>
        <filter val="Quelle: Bundesamt für Statistik, Strukturerhebung. Bearbeitung: Statistisches Amt des Kantons Zürich"/>
        <filter val="SZ"/>
        <filter val="X: Extrapolation aufgrund von 4 oder weniger Beobachtungen. Die Resultate werden aus Gründen des Datenschutzes nicht publiziert."/>
        <filter val="ZG"/>
        <filter val="ZH"/>
      </filters>
    </filterColumn>
  </autoFilter>
  <pageMargins left="0.70866141732283472" right="0.70866141732283472" top="0.78740157480314965" bottom="0.78740157480314965" header="0.31496062992125984" footer="0.31496062992125984"/>
  <pageSetup paperSize="9" orientation="portrait" r:id="rId1"/>
  <headerFooter>
    <oddFooter>&amp;L&amp;D</oddFooter>
  </headerFooter>
  <drawing r:id="rId2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7"/>
  <dimension ref="A1:S53"/>
  <sheetViews>
    <sheetView zoomScaleNormal="100" workbookViewId="0">
      <pane xSplit="3" ySplit="4" topLeftCell="D5" activePane="bottomRight" state="frozen"/>
      <selection activeCell="D5" sqref="D5"/>
      <selection pane="topRight" activeCell="D5" sqref="D5"/>
      <selection pane="bottomLeft" activeCell="D5" sqref="D5"/>
      <selection pane="bottomRight" activeCell="D5" sqref="D5"/>
    </sheetView>
  </sheetViews>
  <sheetFormatPr baseColWidth="10" defaultRowHeight="14.25" x14ac:dyDescent="0.2"/>
  <cols>
    <col min="1" max="1" width="10.625" customWidth="1"/>
    <col min="2" max="2" width="14" customWidth="1"/>
    <col min="3" max="3" width="34.75" bestFit="1" customWidth="1"/>
    <col min="4" max="17" width="8.75" customWidth="1"/>
    <col min="18" max="18" width="1.25" customWidth="1"/>
  </cols>
  <sheetData>
    <row r="1" spans="1:19" x14ac:dyDescent="0.2">
      <c r="A1" s="13" t="s">
        <v>39</v>
      </c>
      <c r="B1" s="2"/>
      <c r="C1" s="2"/>
      <c r="D1" s="4"/>
      <c r="E1" s="4"/>
      <c r="F1" s="4"/>
      <c r="G1" s="4"/>
      <c r="H1" s="4"/>
      <c r="I1" s="4"/>
      <c r="J1" s="16"/>
      <c r="K1" s="16"/>
      <c r="L1" s="16"/>
      <c r="M1" s="16"/>
      <c r="N1" s="16"/>
      <c r="O1" s="16"/>
      <c r="P1" s="16"/>
      <c r="Q1" s="9" t="s">
        <v>38</v>
      </c>
      <c r="R1" s="16"/>
      <c r="S1" s="16"/>
    </row>
    <row r="2" spans="1:19" x14ac:dyDescent="0.2">
      <c r="A2" s="1"/>
      <c r="B2" s="1"/>
      <c r="C2" s="1"/>
      <c r="D2" s="5"/>
      <c r="E2" s="5"/>
      <c r="F2" s="5"/>
      <c r="G2" s="5"/>
      <c r="H2" s="5"/>
      <c r="I2" s="5"/>
      <c r="J2" s="16"/>
      <c r="K2" s="16"/>
      <c r="L2" s="16"/>
      <c r="M2" s="16"/>
      <c r="N2" s="16"/>
      <c r="O2" s="16"/>
      <c r="P2" s="16"/>
      <c r="R2" s="16"/>
      <c r="S2" s="16"/>
    </row>
    <row r="3" spans="1:19" ht="27" customHeight="1" x14ac:dyDescent="0.2">
      <c r="A3" s="109" t="s">
        <v>40</v>
      </c>
      <c r="B3" s="110"/>
      <c r="C3" s="111"/>
      <c r="D3" s="99" t="s">
        <v>0</v>
      </c>
      <c r="E3" s="100"/>
      <c r="F3" s="99" t="s">
        <v>77</v>
      </c>
      <c r="G3" s="100"/>
      <c r="H3" s="99" t="s">
        <v>78</v>
      </c>
      <c r="I3" s="100"/>
      <c r="J3" s="99" t="s">
        <v>79</v>
      </c>
      <c r="K3" s="100"/>
      <c r="L3" s="99" t="s">
        <v>80</v>
      </c>
      <c r="M3" s="100"/>
      <c r="N3" s="99" t="s">
        <v>81</v>
      </c>
      <c r="O3" s="100"/>
      <c r="P3" s="99" t="s">
        <v>4</v>
      </c>
      <c r="Q3" s="100"/>
      <c r="R3" s="16"/>
      <c r="S3" s="16"/>
    </row>
    <row r="4" spans="1:19" ht="39" customHeight="1" x14ac:dyDescent="0.2">
      <c r="A4" s="112"/>
      <c r="B4" s="113"/>
      <c r="C4" s="114"/>
      <c r="D4" s="17" t="s">
        <v>1</v>
      </c>
      <c r="E4" s="17" t="s">
        <v>5</v>
      </c>
      <c r="F4" s="17" t="s">
        <v>1</v>
      </c>
      <c r="G4" s="17" t="s">
        <v>5</v>
      </c>
      <c r="H4" s="17" t="s">
        <v>1</v>
      </c>
      <c r="I4" s="17" t="s">
        <v>5</v>
      </c>
      <c r="J4" s="17" t="s">
        <v>1</v>
      </c>
      <c r="K4" s="17" t="s">
        <v>5</v>
      </c>
      <c r="L4" s="17" t="s">
        <v>1</v>
      </c>
      <c r="M4" s="17" t="s">
        <v>5</v>
      </c>
      <c r="N4" s="17" t="s">
        <v>1</v>
      </c>
      <c r="O4" s="17" t="s">
        <v>5</v>
      </c>
      <c r="P4" s="17" t="s">
        <v>1</v>
      </c>
      <c r="Q4" s="17" t="s">
        <v>5</v>
      </c>
      <c r="R4" s="16"/>
      <c r="S4" s="16"/>
    </row>
    <row r="5" spans="1:19" ht="12.95" customHeight="1" x14ac:dyDescent="0.25">
      <c r="A5" s="103" t="s">
        <v>35</v>
      </c>
      <c r="B5" s="104" t="s">
        <v>0</v>
      </c>
      <c r="C5" s="105"/>
      <c r="D5" s="33">
        <v>58457</v>
      </c>
      <c r="E5" s="34">
        <v>4.0000000000000001E-3</v>
      </c>
      <c r="F5" s="33">
        <v>44581</v>
      </c>
      <c r="G5" s="37">
        <v>1.7000000000000001E-2</v>
      </c>
      <c r="H5" s="33">
        <v>4650</v>
      </c>
      <c r="I5" s="37">
        <v>0.108</v>
      </c>
      <c r="J5" s="33">
        <v>6569</v>
      </c>
      <c r="K5" s="37">
        <v>9.7000000000000003E-2</v>
      </c>
      <c r="L5" s="33" t="s">
        <v>104</v>
      </c>
      <c r="M5" s="37" t="s">
        <v>105</v>
      </c>
      <c r="N5" s="33" t="s">
        <v>100</v>
      </c>
      <c r="O5" s="37" t="s">
        <v>101</v>
      </c>
      <c r="P5" s="33">
        <v>1750</v>
      </c>
      <c r="Q5" s="37">
        <v>0.17899999999999999</v>
      </c>
      <c r="R5" s="16"/>
      <c r="S5" s="16"/>
    </row>
    <row r="6" spans="1:19" ht="12.95" customHeight="1" x14ac:dyDescent="0.25">
      <c r="A6" s="103"/>
      <c r="B6" s="106" t="s">
        <v>41</v>
      </c>
      <c r="C6" s="18" t="s">
        <v>42</v>
      </c>
      <c r="D6" s="35">
        <v>28706</v>
      </c>
      <c r="E6" s="36">
        <v>3.2000000000000001E-2</v>
      </c>
      <c r="F6" s="35">
        <v>22098</v>
      </c>
      <c r="G6" s="38">
        <v>3.9E-2</v>
      </c>
      <c r="H6" s="35">
        <v>1707</v>
      </c>
      <c r="I6" s="38">
        <v>0.182</v>
      </c>
      <c r="J6" s="35">
        <v>3482</v>
      </c>
      <c r="K6" s="38">
        <v>0.14099999999999999</v>
      </c>
      <c r="L6" s="35" t="s">
        <v>782</v>
      </c>
      <c r="M6" s="38" t="s">
        <v>1078</v>
      </c>
      <c r="N6" s="35" t="s">
        <v>100</v>
      </c>
      <c r="O6" s="38" t="s">
        <v>101</v>
      </c>
      <c r="P6" s="35">
        <v>893</v>
      </c>
      <c r="Q6" s="38">
        <v>0.248</v>
      </c>
      <c r="R6" s="16"/>
      <c r="S6" s="16"/>
    </row>
    <row r="7" spans="1:19" ht="15" x14ac:dyDescent="0.25">
      <c r="A7" s="103"/>
      <c r="B7" s="106"/>
      <c r="C7" s="18" t="s">
        <v>43</v>
      </c>
      <c r="D7" s="35">
        <v>29751</v>
      </c>
      <c r="E7" s="36">
        <v>3.2000000000000001E-2</v>
      </c>
      <c r="F7" s="35">
        <v>22483</v>
      </c>
      <c r="G7" s="38">
        <v>0.04</v>
      </c>
      <c r="H7" s="35">
        <v>2943</v>
      </c>
      <c r="I7" s="38">
        <v>0.13800000000000001</v>
      </c>
      <c r="J7" s="35">
        <v>3087</v>
      </c>
      <c r="K7" s="38">
        <v>0.14000000000000001</v>
      </c>
      <c r="L7" s="35" t="s">
        <v>1236</v>
      </c>
      <c r="M7" s="38" t="s">
        <v>1136</v>
      </c>
      <c r="N7" s="35" t="s">
        <v>100</v>
      </c>
      <c r="O7" s="38" t="s">
        <v>101</v>
      </c>
      <c r="P7" s="35">
        <v>857</v>
      </c>
      <c r="Q7" s="38">
        <v>0.26200000000000001</v>
      </c>
      <c r="R7" s="16"/>
      <c r="S7" s="16"/>
    </row>
    <row r="8" spans="1:19" ht="15" x14ac:dyDescent="0.25">
      <c r="A8" s="103"/>
      <c r="B8" s="106" t="s">
        <v>44</v>
      </c>
      <c r="C8" s="18" t="s">
        <v>71</v>
      </c>
      <c r="D8" s="35">
        <v>9007</v>
      </c>
      <c r="E8" s="36">
        <v>7.5999999999999998E-2</v>
      </c>
      <c r="F8" s="35">
        <v>7421</v>
      </c>
      <c r="G8" s="38">
        <v>8.3000000000000004E-2</v>
      </c>
      <c r="H8" s="35" t="s">
        <v>738</v>
      </c>
      <c r="I8" s="38" t="s">
        <v>436</v>
      </c>
      <c r="J8" s="35" t="s">
        <v>1175</v>
      </c>
      <c r="K8" s="38" t="s">
        <v>267</v>
      </c>
      <c r="L8" s="35" t="s">
        <v>687</v>
      </c>
      <c r="M8" s="38" t="s">
        <v>283</v>
      </c>
      <c r="N8" s="35" t="s">
        <v>100</v>
      </c>
      <c r="O8" s="38" t="s">
        <v>101</v>
      </c>
      <c r="P8" s="35" t="s">
        <v>1222</v>
      </c>
      <c r="Q8" s="38" t="s">
        <v>714</v>
      </c>
      <c r="R8" s="16"/>
      <c r="S8" s="16"/>
    </row>
    <row r="9" spans="1:19" ht="15" x14ac:dyDescent="0.25">
      <c r="A9" s="103"/>
      <c r="B9" s="106"/>
      <c r="C9" s="18" t="s">
        <v>72</v>
      </c>
      <c r="D9" s="35">
        <v>16982</v>
      </c>
      <c r="E9" s="36">
        <v>5.1999999999999998E-2</v>
      </c>
      <c r="F9" s="35">
        <v>12059</v>
      </c>
      <c r="G9" s="38">
        <v>6.3E-2</v>
      </c>
      <c r="H9" s="35">
        <v>1318</v>
      </c>
      <c r="I9" s="38">
        <v>0.21199999999999999</v>
      </c>
      <c r="J9" s="35">
        <v>2687</v>
      </c>
      <c r="K9" s="38">
        <v>0.159</v>
      </c>
      <c r="L9" s="35" t="s">
        <v>759</v>
      </c>
      <c r="M9" s="38" t="s">
        <v>263</v>
      </c>
      <c r="N9" s="35" t="s">
        <v>100</v>
      </c>
      <c r="O9" s="38" t="s">
        <v>101</v>
      </c>
      <c r="P9" s="35" t="s">
        <v>1292</v>
      </c>
      <c r="Q9" s="38" t="s">
        <v>1111</v>
      </c>
      <c r="R9" s="16"/>
      <c r="S9" s="16"/>
    </row>
    <row r="10" spans="1:19" ht="15" x14ac:dyDescent="0.25">
      <c r="A10" s="103"/>
      <c r="B10" s="106"/>
      <c r="C10" s="18" t="s">
        <v>73</v>
      </c>
      <c r="D10" s="35">
        <v>19656</v>
      </c>
      <c r="E10" s="36">
        <v>4.3999999999999997E-2</v>
      </c>
      <c r="F10" s="35">
        <v>14831</v>
      </c>
      <c r="G10" s="38">
        <v>5.2999999999999999E-2</v>
      </c>
      <c r="H10" s="35">
        <v>1790</v>
      </c>
      <c r="I10" s="38">
        <v>0.17599999999999999</v>
      </c>
      <c r="J10" s="35">
        <v>2372</v>
      </c>
      <c r="K10" s="38">
        <v>0.16500000000000001</v>
      </c>
      <c r="L10" s="35" t="s">
        <v>1291</v>
      </c>
      <c r="M10" s="38" t="s">
        <v>123</v>
      </c>
      <c r="N10" s="35" t="s">
        <v>100</v>
      </c>
      <c r="O10" s="38" t="s">
        <v>101</v>
      </c>
      <c r="P10" s="35" t="s">
        <v>1180</v>
      </c>
      <c r="Q10" s="38" t="s">
        <v>154</v>
      </c>
      <c r="R10" s="16"/>
      <c r="S10" s="16"/>
    </row>
    <row r="11" spans="1:19" ht="15" x14ac:dyDescent="0.25">
      <c r="A11" s="103"/>
      <c r="B11" s="106"/>
      <c r="C11" s="18" t="s">
        <v>45</v>
      </c>
      <c r="D11" s="35">
        <v>12812</v>
      </c>
      <c r="E11" s="36">
        <v>5.8000000000000003E-2</v>
      </c>
      <c r="F11" s="35">
        <v>10269</v>
      </c>
      <c r="G11" s="38">
        <v>6.7000000000000004E-2</v>
      </c>
      <c r="H11" s="35">
        <v>975</v>
      </c>
      <c r="I11" s="38">
        <v>0.24299999999999999</v>
      </c>
      <c r="J11" s="35">
        <v>872</v>
      </c>
      <c r="K11" s="38">
        <v>0.26</v>
      </c>
      <c r="L11" s="35" t="s">
        <v>100</v>
      </c>
      <c r="M11" s="38" t="s">
        <v>101</v>
      </c>
      <c r="N11" s="35" t="s">
        <v>100</v>
      </c>
      <c r="O11" s="38" t="s">
        <v>101</v>
      </c>
      <c r="P11" s="35" t="s">
        <v>678</v>
      </c>
      <c r="Q11" s="38" t="s">
        <v>105</v>
      </c>
      <c r="R11" s="16"/>
      <c r="S11" s="16"/>
    </row>
    <row r="12" spans="1:19" ht="15" x14ac:dyDescent="0.25">
      <c r="A12" s="103"/>
      <c r="B12" s="107" t="s">
        <v>46</v>
      </c>
      <c r="C12" s="20" t="s">
        <v>74</v>
      </c>
      <c r="D12" s="35">
        <v>23052</v>
      </c>
      <c r="E12" s="36">
        <v>0.04</v>
      </c>
      <c r="F12" s="35">
        <v>17438</v>
      </c>
      <c r="G12" s="38">
        <v>4.8000000000000001E-2</v>
      </c>
      <c r="H12" s="35">
        <v>1649</v>
      </c>
      <c r="I12" s="38">
        <v>0.186</v>
      </c>
      <c r="J12" s="35">
        <v>2960</v>
      </c>
      <c r="K12" s="38">
        <v>0.152</v>
      </c>
      <c r="L12" s="35" t="s">
        <v>1079</v>
      </c>
      <c r="M12" s="38" t="s">
        <v>1185</v>
      </c>
      <c r="N12" s="35" t="s">
        <v>100</v>
      </c>
      <c r="O12" s="38" t="s">
        <v>101</v>
      </c>
      <c r="P12" s="35" t="s">
        <v>756</v>
      </c>
      <c r="Q12" s="38" t="s">
        <v>267</v>
      </c>
      <c r="R12" s="16"/>
      <c r="S12" s="16"/>
    </row>
    <row r="13" spans="1:19" ht="15" x14ac:dyDescent="0.25">
      <c r="A13" s="103"/>
      <c r="B13" s="107"/>
      <c r="C13" s="19" t="s">
        <v>75</v>
      </c>
      <c r="D13" s="35">
        <v>3258</v>
      </c>
      <c r="E13" s="36">
        <v>0.13100000000000001</v>
      </c>
      <c r="F13" s="35">
        <v>2492</v>
      </c>
      <c r="G13" s="38">
        <v>0.15</v>
      </c>
      <c r="H13" s="35" t="s">
        <v>758</v>
      </c>
      <c r="I13" s="38" t="s">
        <v>785</v>
      </c>
      <c r="J13" s="35" t="s">
        <v>685</v>
      </c>
      <c r="K13" s="38" t="s">
        <v>720</v>
      </c>
      <c r="L13" s="35" t="s">
        <v>100</v>
      </c>
      <c r="M13" s="38" t="s">
        <v>101</v>
      </c>
      <c r="N13" s="35" t="s">
        <v>100</v>
      </c>
      <c r="O13" s="38" t="s">
        <v>101</v>
      </c>
      <c r="P13" s="35" t="s">
        <v>100</v>
      </c>
      <c r="Q13" s="38" t="s">
        <v>101</v>
      </c>
      <c r="R13" s="16"/>
      <c r="S13" s="16"/>
    </row>
    <row r="14" spans="1:19" ht="15" x14ac:dyDescent="0.25">
      <c r="A14" s="103"/>
      <c r="B14" s="107"/>
      <c r="C14" s="19" t="s">
        <v>76</v>
      </c>
      <c r="D14" s="35">
        <v>3938</v>
      </c>
      <c r="E14" s="36">
        <v>0.11899999999999999</v>
      </c>
      <c r="F14" s="35">
        <v>3030</v>
      </c>
      <c r="G14" s="38">
        <v>0.13600000000000001</v>
      </c>
      <c r="H14" s="35" t="s">
        <v>278</v>
      </c>
      <c r="I14" s="38" t="s">
        <v>1221</v>
      </c>
      <c r="J14" s="35" t="s">
        <v>667</v>
      </c>
      <c r="K14" s="38" t="s">
        <v>1226</v>
      </c>
      <c r="L14" s="35" t="s">
        <v>100</v>
      </c>
      <c r="M14" s="38" t="s">
        <v>101</v>
      </c>
      <c r="N14" s="35" t="s">
        <v>100</v>
      </c>
      <c r="O14" s="38" t="s">
        <v>101</v>
      </c>
      <c r="P14" s="35" t="s">
        <v>100</v>
      </c>
      <c r="Q14" s="38" t="s">
        <v>101</v>
      </c>
      <c r="R14" s="16"/>
      <c r="S14" s="16"/>
    </row>
    <row r="15" spans="1:19" ht="15" x14ac:dyDescent="0.25">
      <c r="A15" s="103"/>
      <c r="B15" s="107"/>
      <c r="C15" s="19" t="s">
        <v>47</v>
      </c>
      <c r="D15" s="35">
        <v>3665</v>
      </c>
      <c r="E15" s="36">
        <v>0.124</v>
      </c>
      <c r="F15" s="35">
        <v>2886</v>
      </c>
      <c r="G15" s="38">
        <v>0.13800000000000001</v>
      </c>
      <c r="H15" s="35" t="s">
        <v>214</v>
      </c>
      <c r="I15" s="38" t="s">
        <v>416</v>
      </c>
      <c r="J15" s="35" t="s">
        <v>1212</v>
      </c>
      <c r="K15" s="38" t="s">
        <v>401</v>
      </c>
      <c r="L15" s="35" t="s">
        <v>100</v>
      </c>
      <c r="M15" s="38" t="s">
        <v>101</v>
      </c>
      <c r="N15" s="35" t="s">
        <v>100</v>
      </c>
      <c r="O15" s="38" t="s">
        <v>101</v>
      </c>
      <c r="P15" s="35" t="s">
        <v>1190</v>
      </c>
      <c r="Q15" s="38" t="s">
        <v>265</v>
      </c>
      <c r="R15" s="16"/>
      <c r="S15" s="16"/>
    </row>
    <row r="16" spans="1:19" ht="15" x14ac:dyDescent="0.25">
      <c r="A16" s="103"/>
      <c r="B16" s="107"/>
      <c r="C16" s="20" t="s">
        <v>48</v>
      </c>
      <c r="D16" s="35">
        <v>1867</v>
      </c>
      <c r="E16" s="36">
        <v>0.18099999999999999</v>
      </c>
      <c r="F16" s="35">
        <v>1084</v>
      </c>
      <c r="G16" s="38">
        <v>0.23200000000000001</v>
      </c>
      <c r="H16" s="35" t="s">
        <v>1222</v>
      </c>
      <c r="I16" s="38" t="s">
        <v>714</v>
      </c>
      <c r="J16" s="35" t="s">
        <v>1048</v>
      </c>
      <c r="K16" s="38" t="s">
        <v>194</v>
      </c>
      <c r="L16" s="35" t="s">
        <v>100</v>
      </c>
      <c r="M16" s="38" t="s">
        <v>101</v>
      </c>
      <c r="N16" s="35" t="s">
        <v>100</v>
      </c>
      <c r="O16" s="38" t="s">
        <v>101</v>
      </c>
      <c r="P16" s="35" t="s">
        <v>1108</v>
      </c>
      <c r="Q16" s="38" t="s">
        <v>1126</v>
      </c>
      <c r="R16" s="16"/>
      <c r="S16" s="16"/>
    </row>
    <row r="17" spans="1:19" ht="15" x14ac:dyDescent="0.25">
      <c r="A17" s="103"/>
      <c r="B17" s="107"/>
      <c r="C17" s="20" t="s">
        <v>49</v>
      </c>
      <c r="D17" s="35">
        <v>4039</v>
      </c>
      <c r="E17" s="36">
        <v>0.11799999999999999</v>
      </c>
      <c r="F17" s="35">
        <v>3392</v>
      </c>
      <c r="G17" s="38">
        <v>0.128</v>
      </c>
      <c r="H17" s="35" t="s">
        <v>1223</v>
      </c>
      <c r="I17" s="38" t="s">
        <v>1211</v>
      </c>
      <c r="J17" s="35" t="s">
        <v>1222</v>
      </c>
      <c r="K17" s="38" t="s">
        <v>1227</v>
      </c>
      <c r="L17" s="35" t="s">
        <v>862</v>
      </c>
      <c r="M17" s="38" t="s">
        <v>1096</v>
      </c>
      <c r="N17" s="35" t="s">
        <v>100</v>
      </c>
      <c r="O17" s="38" t="s">
        <v>101</v>
      </c>
      <c r="P17" s="35" t="s">
        <v>100</v>
      </c>
      <c r="Q17" s="38" t="s">
        <v>101</v>
      </c>
      <c r="R17" s="16"/>
      <c r="S17" s="16"/>
    </row>
    <row r="18" spans="1:19" ht="15" x14ac:dyDescent="0.25">
      <c r="A18" s="103"/>
      <c r="B18" s="107"/>
      <c r="C18" s="20" t="s">
        <v>50</v>
      </c>
      <c r="D18" s="35">
        <v>2581</v>
      </c>
      <c r="E18" s="36">
        <v>0.14799999999999999</v>
      </c>
      <c r="F18" s="35">
        <v>1776</v>
      </c>
      <c r="G18" s="38">
        <v>0.17699999999999999</v>
      </c>
      <c r="H18" s="35" t="s">
        <v>945</v>
      </c>
      <c r="I18" s="38" t="s">
        <v>318</v>
      </c>
      <c r="J18" s="35" t="s">
        <v>1081</v>
      </c>
      <c r="K18" s="38" t="s">
        <v>493</v>
      </c>
      <c r="L18" s="35" t="s">
        <v>100</v>
      </c>
      <c r="M18" s="38" t="s">
        <v>101</v>
      </c>
      <c r="N18" s="35" t="s">
        <v>100</v>
      </c>
      <c r="O18" s="38" t="s">
        <v>101</v>
      </c>
      <c r="P18" s="35" t="s">
        <v>100</v>
      </c>
      <c r="Q18" s="38" t="s">
        <v>101</v>
      </c>
      <c r="R18" s="16"/>
      <c r="S18" s="16"/>
    </row>
    <row r="19" spans="1:19" ht="15" x14ac:dyDescent="0.25">
      <c r="A19" s="103"/>
      <c r="B19" s="107"/>
      <c r="C19" s="20" t="s">
        <v>51</v>
      </c>
      <c r="D19" s="35">
        <v>15239</v>
      </c>
      <c r="E19" s="36">
        <v>5.1999999999999998E-2</v>
      </c>
      <c r="F19" s="35">
        <v>12015</v>
      </c>
      <c r="G19" s="38">
        <v>6.0999999999999999E-2</v>
      </c>
      <c r="H19" s="35">
        <v>1237</v>
      </c>
      <c r="I19" s="38">
        <v>0.21299999999999999</v>
      </c>
      <c r="J19" s="35">
        <v>1180</v>
      </c>
      <c r="K19" s="38">
        <v>0.22800000000000001</v>
      </c>
      <c r="L19" s="35" t="s">
        <v>100</v>
      </c>
      <c r="M19" s="38" t="s">
        <v>101</v>
      </c>
      <c r="N19" s="35" t="s">
        <v>100</v>
      </c>
      <c r="O19" s="38" t="s">
        <v>101</v>
      </c>
      <c r="P19" s="35">
        <v>790</v>
      </c>
      <c r="Q19" s="38">
        <v>0.26500000000000001</v>
      </c>
      <c r="R19" s="16"/>
      <c r="S19" s="16"/>
    </row>
    <row r="20" spans="1:19" ht="15" x14ac:dyDescent="0.25">
      <c r="A20" s="103"/>
      <c r="B20" s="107"/>
      <c r="C20" s="20" t="s">
        <v>52</v>
      </c>
      <c r="D20" s="35" t="s">
        <v>743</v>
      </c>
      <c r="E20" s="36" t="s">
        <v>281</v>
      </c>
      <c r="F20" s="35" t="s">
        <v>927</v>
      </c>
      <c r="G20" s="38" t="s">
        <v>1168</v>
      </c>
      <c r="H20" s="35" t="s">
        <v>100</v>
      </c>
      <c r="I20" s="38" t="s">
        <v>101</v>
      </c>
      <c r="J20" s="35" t="s">
        <v>330</v>
      </c>
      <c r="K20" s="38" t="s">
        <v>216</v>
      </c>
      <c r="L20" s="35" t="s">
        <v>100</v>
      </c>
      <c r="M20" s="38" t="s">
        <v>101</v>
      </c>
      <c r="N20" s="35" t="s">
        <v>100</v>
      </c>
      <c r="O20" s="38" t="s">
        <v>101</v>
      </c>
      <c r="P20" s="35" t="s">
        <v>1237</v>
      </c>
      <c r="Q20" s="38" t="s">
        <v>1206</v>
      </c>
      <c r="R20" s="16"/>
      <c r="S20" s="16"/>
    </row>
    <row r="21" spans="1:19" ht="15" x14ac:dyDescent="0.25">
      <c r="A21" s="103"/>
      <c r="B21" s="107"/>
      <c r="C21" s="20" t="s">
        <v>53</v>
      </c>
      <c r="D21" s="35" t="s">
        <v>100</v>
      </c>
      <c r="E21" s="36" t="s">
        <v>101</v>
      </c>
      <c r="F21" s="35" t="s">
        <v>100</v>
      </c>
      <c r="G21" s="38" t="s">
        <v>101</v>
      </c>
      <c r="H21" s="35" t="s">
        <v>100</v>
      </c>
      <c r="I21" s="38" t="s">
        <v>101</v>
      </c>
      <c r="J21" s="35" t="s">
        <v>100</v>
      </c>
      <c r="K21" s="38" t="s">
        <v>101</v>
      </c>
      <c r="L21" s="35" t="s">
        <v>100</v>
      </c>
      <c r="M21" s="38" t="s">
        <v>101</v>
      </c>
      <c r="N21" s="35" t="s">
        <v>100</v>
      </c>
      <c r="O21" s="38" t="s">
        <v>101</v>
      </c>
      <c r="P21" s="35" t="s">
        <v>100</v>
      </c>
      <c r="Q21" s="38" t="s">
        <v>101</v>
      </c>
      <c r="R21" s="16"/>
      <c r="S21" s="16"/>
    </row>
    <row r="22" spans="1:19" ht="15" x14ac:dyDescent="0.25">
      <c r="A22" s="103"/>
      <c r="B22" s="107" t="s">
        <v>54</v>
      </c>
      <c r="C22" s="19" t="s">
        <v>55</v>
      </c>
      <c r="D22" s="35">
        <v>2470</v>
      </c>
      <c r="E22" s="36">
        <v>0.151</v>
      </c>
      <c r="F22" s="35">
        <v>1856</v>
      </c>
      <c r="G22" s="38">
        <v>0.17199999999999999</v>
      </c>
      <c r="H22" s="35" t="s">
        <v>1124</v>
      </c>
      <c r="I22" s="38" t="s">
        <v>109</v>
      </c>
      <c r="J22" s="35" t="s">
        <v>1228</v>
      </c>
      <c r="K22" s="38" t="s">
        <v>229</v>
      </c>
      <c r="L22" s="35" t="s">
        <v>1234</v>
      </c>
      <c r="M22" s="38" t="s">
        <v>716</v>
      </c>
      <c r="N22" s="35" t="s">
        <v>100</v>
      </c>
      <c r="O22" s="38" t="s">
        <v>101</v>
      </c>
      <c r="P22" s="35" t="s">
        <v>1241</v>
      </c>
      <c r="Q22" s="38" t="s">
        <v>1103</v>
      </c>
      <c r="R22" s="16"/>
      <c r="S22" s="16"/>
    </row>
    <row r="23" spans="1:19" ht="15" x14ac:dyDescent="0.25">
      <c r="A23" s="103"/>
      <c r="B23" s="107"/>
      <c r="C23" s="19" t="s">
        <v>56</v>
      </c>
      <c r="D23" s="35">
        <v>5141</v>
      </c>
      <c r="E23" s="36">
        <v>0.10299999999999999</v>
      </c>
      <c r="F23" s="35">
        <v>4385</v>
      </c>
      <c r="G23" s="38">
        <v>0.111</v>
      </c>
      <c r="H23" s="35" t="s">
        <v>1127</v>
      </c>
      <c r="I23" s="38" t="s">
        <v>1129</v>
      </c>
      <c r="J23" s="35" t="s">
        <v>1223</v>
      </c>
      <c r="K23" s="38" t="s">
        <v>1129</v>
      </c>
      <c r="L23" s="35" t="s">
        <v>100</v>
      </c>
      <c r="M23" s="38" t="s">
        <v>101</v>
      </c>
      <c r="N23" s="35" t="s">
        <v>100</v>
      </c>
      <c r="O23" s="38" t="s">
        <v>101</v>
      </c>
      <c r="P23" s="35" t="s">
        <v>723</v>
      </c>
      <c r="Q23" s="38" t="s">
        <v>265</v>
      </c>
      <c r="R23" s="16"/>
      <c r="S23" s="16"/>
    </row>
    <row r="24" spans="1:19" ht="15" x14ac:dyDescent="0.25">
      <c r="A24" s="103"/>
      <c r="B24" s="107"/>
      <c r="C24" s="19" t="s">
        <v>57</v>
      </c>
      <c r="D24" s="35">
        <v>5823</v>
      </c>
      <c r="E24" s="36">
        <v>9.6000000000000002E-2</v>
      </c>
      <c r="F24" s="35">
        <v>4591</v>
      </c>
      <c r="G24" s="38">
        <v>0.108</v>
      </c>
      <c r="H24" s="35" t="s">
        <v>1224</v>
      </c>
      <c r="I24" s="38" t="s">
        <v>146</v>
      </c>
      <c r="J24" s="35" t="s">
        <v>1229</v>
      </c>
      <c r="K24" s="38" t="s">
        <v>874</v>
      </c>
      <c r="L24" s="35" t="s">
        <v>1235</v>
      </c>
      <c r="M24" s="38" t="s">
        <v>1101</v>
      </c>
      <c r="N24" s="35" t="s">
        <v>100</v>
      </c>
      <c r="O24" s="38" t="s">
        <v>101</v>
      </c>
      <c r="P24" s="35" t="s">
        <v>268</v>
      </c>
      <c r="Q24" s="38" t="s">
        <v>1242</v>
      </c>
      <c r="R24" s="16"/>
      <c r="S24" s="16"/>
    </row>
    <row r="25" spans="1:19" ht="15" x14ac:dyDescent="0.25">
      <c r="A25" s="103"/>
      <c r="B25" s="107"/>
      <c r="C25" s="19" t="s">
        <v>58</v>
      </c>
      <c r="D25" s="35">
        <v>3804</v>
      </c>
      <c r="E25" s="36">
        <v>0.121</v>
      </c>
      <c r="F25" s="35">
        <v>3216</v>
      </c>
      <c r="G25" s="38">
        <v>0.13100000000000001</v>
      </c>
      <c r="H25" s="35" t="s">
        <v>868</v>
      </c>
      <c r="I25" s="38" t="s">
        <v>963</v>
      </c>
      <c r="J25" s="35" t="s">
        <v>1066</v>
      </c>
      <c r="K25" s="38" t="s">
        <v>1121</v>
      </c>
      <c r="L25" s="35" t="s">
        <v>100</v>
      </c>
      <c r="M25" s="38" t="s">
        <v>101</v>
      </c>
      <c r="N25" s="35" t="s">
        <v>100</v>
      </c>
      <c r="O25" s="38" t="s">
        <v>101</v>
      </c>
      <c r="P25" s="35" t="s">
        <v>100</v>
      </c>
      <c r="Q25" s="38" t="s">
        <v>101</v>
      </c>
      <c r="R25" s="16"/>
      <c r="S25" s="16"/>
    </row>
    <row r="26" spans="1:19" ht="15" x14ac:dyDescent="0.25">
      <c r="A26" s="103"/>
      <c r="B26" s="107"/>
      <c r="C26" s="19" t="s">
        <v>59</v>
      </c>
      <c r="D26" s="35">
        <v>4917</v>
      </c>
      <c r="E26" s="36">
        <v>0.106</v>
      </c>
      <c r="F26" s="35">
        <v>3468</v>
      </c>
      <c r="G26" s="38">
        <v>0.125</v>
      </c>
      <c r="H26" s="35" t="s">
        <v>971</v>
      </c>
      <c r="I26" s="38" t="s">
        <v>562</v>
      </c>
      <c r="J26" s="35" t="s">
        <v>1230</v>
      </c>
      <c r="K26" s="38" t="s">
        <v>736</v>
      </c>
      <c r="L26" s="35" t="s">
        <v>100</v>
      </c>
      <c r="M26" s="38" t="s">
        <v>101</v>
      </c>
      <c r="N26" s="35" t="s">
        <v>100</v>
      </c>
      <c r="O26" s="38" t="s">
        <v>101</v>
      </c>
      <c r="P26" s="35" t="s">
        <v>264</v>
      </c>
      <c r="Q26" s="38" t="s">
        <v>265</v>
      </c>
      <c r="R26" s="16"/>
      <c r="S26" s="16"/>
    </row>
    <row r="27" spans="1:19" ht="15" x14ac:dyDescent="0.25">
      <c r="A27" s="103"/>
      <c r="B27" s="107"/>
      <c r="C27" s="19" t="s">
        <v>60</v>
      </c>
      <c r="D27" s="35">
        <v>1457</v>
      </c>
      <c r="E27" s="36">
        <v>0.19500000000000001</v>
      </c>
      <c r="F27" s="35">
        <v>1396</v>
      </c>
      <c r="G27" s="38">
        <v>0.19900000000000001</v>
      </c>
      <c r="H27" s="35" t="s">
        <v>100</v>
      </c>
      <c r="I27" s="38" t="s">
        <v>101</v>
      </c>
      <c r="J27" s="35" t="s">
        <v>100</v>
      </c>
      <c r="K27" s="38" t="s">
        <v>101</v>
      </c>
      <c r="L27" s="35" t="s">
        <v>100</v>
      </c>
      <c r="M27" s="38" t="s">
        <v>101</v>
      </c>
      <c r="N27" s="35" t="s">
        <v>100</v>
      </c>
      <c r="O27" s="38" t="s">
        <v>101</v>
      </c>
      <c r="P27" s="35" t="s">
        <v>100</v>
      </c>
      <c r="Q27" s="38" t="s">
        <v>101</v>
      </c>
      <c r="R27" s="16"/>
      <c r="S27" s="16"/>
    </row>
    <row r="28" spans="1:19" ht="15" x14ac:dyDescent="0.25">
      <c r="A28" s="103"/>
      <c r="B28" s="107"/>
      <c r="C28" s="19" t="s">
        <v>61</v>
      </c>
      <c r="D28" s="35">
        <v>6291</v>
      </c>
      <c r="E28" s="36">
        <v>9.4E-2</v>
      </c>
      <c r="F28" s="35">
        <v>4397</v>
      </c>
      <c r="G28" s="38">
        <v>0.111</v>
      </c>
      <c r="H28" s="35" t="s">
        <v>1225</v>
      </c>
      <c r="I28" s="38" t="s">
        <v>883</v>
      </c>
      <c r="J28" s="35">
        <v>1091</v>
      </c>
      <c r="K28" s="38">
        <v>0.26100000000000001</v>
      </c>
      <c r="L28" s="35" t="s">
        <v>805</v>
      </c>
      <c r="M28" s="38" t="s">
        <v>1096</v>
      </c>
      <c r="N28" s="35" t="s">
        <v>100</v>
      </c>
      <c r="O28" s="38" t="s">
        <v>101</v>
      </c>
      <c r="P28" s="35" t="s">
        <v>1219</v>
      </c>
      <c r="Q28" s="38" t="s">
        <v>1208</v>
      </c>
      <c r="R28" s="16"/>
      <c r="S28" s="16"/>
    </row>
    <row r="29" spans="1:19" ht="15" x14ac:dyDescent="0.25">
      <c r="A29" s="103"/>
      <c r="B29" s="107"/>
      <c r="C29" s="19" t="s">
        <v>62</v>
      </c>
      <c r="D29" s="35">
        <v>1351</v>
      </c>
      <c r="E29" s="36">
        <v>0.20799999999999999</v>
      </c>
      <c r="F29" s="35">
        <v>865</v>
      </c>
      <c r="G29" s="38">
        <v>0.254</v>
      </c>
      <c r="H29" s="35" t="s">
        <v>264</v>
      </c>
      <c r="I29" s="38" t="s">
        <v>718</v>
      </c>
      <c r="J29" s="35" t="s">
        <v>1072</v>
      </c>
      <c r="K29" s="38" t="s">
        <v>1231</v>
      </c>
      <c r="L29" s="35" t="s">
        <v>100</v>
      </c>
      <c r="M29" s="38" t="s">
        <v>101</v>
      </c>
      <c r="N29" s="35" t="s">
        <v>100</v>
      </c>
      <c r="O29" s="38" t="s">
        <v>101</v>
      </c>
      <c r="P29" s="35" t="s">
        <v>100</v>
      </c>
      <c r="Q29" s="38" t="s">
        <v>101</v>
      </c>
      <c r="R29" s="16"/>
      <c r="S29" s="16"/>
    </row>
    <row r="30" spans="1:19" ht="15" x14ac:dyDescent="0.25">
      <c r="A30" s="103"/>
      <c r="B30" s="107"/>
      <c r="C30" s="19" t="s">
        <v>63</v>
      </c>
      <c r="D30" s="35">
        <v>1582</v>
      </c>
      <c r="E30" s="36">
        <v>0.19600000000000001</v>
      </c>
      <c r="F30" s="35">
        <v>790</v>
      </c>
      <c r="G30" s="38">
        <v>0.26700000000000002</v>
      </c>
      <c r="H30" s="35" t="s">
        <v>224</v>
      </c>
      <c r="I30" s="38" t="s">
        <v>676</v>
      </c>
      <c r="J30" s="35" t="s">
        <v>1232</v>
      </c>
      <c r="K30" s="38" t="s">
        <v>1162</v>
      </c>
      <c r="L30" s="35" t="s">
        <v>100</v>
      </c>
      <c r="M30" s="38" t="s">
        <v>101</v>
      </c>
      <c r="N30" s="35" t="s">
        <v>100</v>
      </c>
      <c r="O30" s="38" t="s">
        <v>101</v>
      </c>
      <c r="P30" s="35" t="s">
        <v>100</v>
      </c>
      <c r="Q30" s="38" t="s">
        <v>101</v>
      </c>
      <c r="R30" s="16"/>
      <c r="S30" s="16"/>
    </row>
    <row r="31" spans="1:19" ht="15" x14ac:dyDescent="0.25">
      <c r="A31" s="103"/>
      <c r="B31" s="107"/>
      <c r="C31" s="19" t="s">
        <v>64</v>
      </c>
      <c r="D31" s="35">
        <v>24527</v>
      </c>
      <c r="E31" s="36">
        <v>3.6999999999999998E-2</v>
      </c>
      <c r="F31" s="35">
        <v>18735</v>
      </c>
      <c r="G31" s="38">
        <v>4.4999999999999998E-2</v>
      </c>
      <c r="H31" s="35">
        <v>1952</v>
      </c>
      <c r="I31" s="38">
        <v>0.17</v>
      </c>
      <c r="J31" s="35">
        <v>2531</v>
      </c>
      <c r="K31" s="38">
        <v>0.158</v>
      </c>
      <c r="L31" s="35" t="s">
        <v>310</v>
      </c>
      <c r="M31" s="38" t="s">
        <v>677</v>
      </c>
      <c r="N31" s="35" t="s">
        <v>100</v>
      </c>
      <c r="O31" s="38" t="s">
        <v>101</v>
      </c>
      <c r="P31" s="35">
        <v>1079</v>
      </c>
      <c r="Q31" s="38">
        <v>0.22900000000000001</v>
      </c>
      <c r="R31" s="16"/>
      <c r="S31" s="16"/>
    </row>
    <row r="32" spans="1:19" ht="15" x14ac:dyDescent="0.25">
      <c r="A32" s="103"/>
      <c r="B32" s="108"/>
      <c r="C32" s="21" t="s">
        <v>65</v>
      </c>
      <c r="D32" s="35">
        <v>1094</v>
      </c>
      <c r="E32" s="36">
        <v>0.23100000000000001</v>
      </c>
      <c r="F32" s="35">
        <v>880</v>
      </c>
      <c r="G32" s="38">
        <v>0.255</v>
      </c>
      <c r="H32" s="35" t="s">
        <v>100</v>
      </c>
      <c r="I32" s="38" t="s">
        <v>101</v>
      </c>
      <c r="J32" s="35" t="s">
        <v>1233</v>
      </c>
      <c r="K32" s="38" t="s">
        <v>1227</v>
      </c>
      <c r="L32" s="35" t="s">
        <v>100</v>
      </c>
      <c r="M32" s="38" t="s">
        <v>101</v>
      </c>
      <c r="N32" s="35" t="s">
        <v>100</v>
      </c>
      <c r="O32" s="38" t="s">
        <v>101</v>
      </c>
      <c r="P32" s="35" t="s">
        <v>100</v>
      </c>
      <c r="Q32" s="38" t="s">
        <v>101</v>
      </c>
      <c r="R32" s="16"/>
      <c r="S32" s="16"/>
    </row>
    <row r="33" spans="1:19" ht="15" x14ac:dyDescent="0.25">
      <c r="A33" s="103"/>
      <c r="B33" s="103" t="s">
        <v>66</v>
      </c>
      <c r="C33" s="20" t="s">
        <v>67</v>
      </c>
      <c r="D33" s="35">
        <v>19675</v>
      </c>
      <c r="E33" s="36">
        <v>4.4999999999999998E-2</v>
      </c>
      <c r="F33" s="35">
        <v>13598</v>
      </c>
      <c r="G33" s="38">
        <v>5.6000000000000001E-2</v>
      </c>
      <c r="H33" s="35">
        <v>1648</v>
      </c>
      <c r="I33" s="38">
        <v>0.185</v>
      </c>
      <c r="J33" s="35">
        <v>3403</v>
      </c>
      <c r="K33" s="38">
        <v>0.13800000000000001</v>
      </c>
      <c r="L33" s="35" t="s">
        <v>1082</v>
      </c>
      <c r="M33" s="38" t="s">
        <v>1194</v>
      </c>
      <c r="N33" s="35" t="s">
        <v>100</v>
      </c>
      <c r="O33" s="38" t="s">
        <v>101</v>
      </c>
      <c r="P33" s="35" t="s">
        <v>1238</v>
      </c>
      <c r="Q33" s="38" t="s">
        <v>476</v>
      </c>
      <c r="R33" s="16"/>
      <c r="S33" s="16"/>
    </row>
    <row r="34" spans="1:19" ht="15" x14ac:dyDescent="0.25">
      <c r="A34" s="103"/>
      <c r="B34" s="103"/>
      <c r="C34" s="20" t="s">
        <v>68</v>
      </c>
      <c r="D34" s="35">
        <v>26881</v>
      </c>
      <c r="E34" s="36">
        <v>3.5000000000000003E-2</v>
      </c>
      <c r="F34" s="35">
        <v>22113</v>
      </c>
      <c r="G34" s="38">
        <v>0.04</v>
      </c>
      <c r="H34" s="35">
        <v>2005</v>
      </c>
      <c r="I34" s="38">
        <v>0.16900000000000001</v>
      </c>
      <c r="J34" s="35">
        <v>1728</v>
      </c>
      <c r="K34" s="38">
        <v>0.19800000000000001</v>
      </c>
      <c r="L34" s="35" t="s">
        <v>311</v>
      </c>
      <c r="M34" s="38" t="s">
        <v>963</v>
      </c>
      <c r="N34" s="35" t="s">
        <v>100</v>
      </c>
      <c r="O34" s="38" t="s">
        <v>101</v>
      </c>
      <c r="P34" s="35" t="s">
        <v>1239</v>
      </c>
      <c r="Q34" s="38" t="s">
        <v>239</v>
      </c>
      <c r="R34" s="16"/>
      <c r="S34" s="16"/>
    </row>
    <row r="35" spans="1:19" ht="15" x14ac:dyDescent="0.25">
      <c r="A35" s="103"/>
      <c r="B35" s="103"/>
      <c r="C35" s="20" t="s">
        <v>69</v>
      </c>
      <c r="D35" s="35">
        <v>11003</v>
      </c>
      <c r="E35" s="36">
        <v>6.6000000000000003E-2</v>
      </c>
      <c r="F35" s="35">
        <v>8493</v>
      </c>
      <c r="G35" s="38">
        <v>7.5999999999999998E-2</v>
      </c>
      <c r="H35" s="35">
        <v>918</v>
      </c>
      <c r="I35" s="38">
        <v>0.254</v>
      </c>
      <c r="J35" s="35">
        <v>1108</v>
      </c>
      <c r="K35" s="38">
        <v>0.24299999999999999</v>
      </c>
      <c r="L35" s="35" t="s">
        <v>1135</v>
      </c>
      <c r="M35" s="38" t="s">
        <v>261</v>
      </c>
      <c r="N35" s="35" t="s">
        <v>100</v>
      </c>
      <c r="O35" s="38" t="s">
        <v>101</v>
      </c>
      <c r="P35" s="35" t="s">
        <v>168</v>
      </c>
      <c r="Q35" s="38" t="s">
        <v>963</v>
      </c>
      <c r="R35" s="16"/>
      <c r="S35" s="16"/>
    </row>
    <row r="36" spans="1:19" ht="15" x14ac:dyDescent="0.25">
      <c r="A36" s="103"/>
      <c r="B36" s="103"/>
      <c r="C36" s="20" t="s">
        <v>70</v>
      </c>
      <c r="D36" s="35">
        <v>898</v>
      </c>
      <c r="E36" s="36">
        <v>0.26200000000000001</v>
      </c>
      <c r="F36" s="35" t="s">
        <v>998</v>
      </c>
      <c r="G36" s="38" t="s">
        <v>700</v>
      </c>
      <c r="H36" s="35" t="s">
        <v>1189</v>
      </c>
      <c r="I36" s="38" t="s">
        <v>265</v>
      </c>
      <c r="J36" s="35" t="s">
        <v>321</v>
      </c>
      <c r="K36" s="38" t="s">
        <v>380</v>
      </c>
      <c r="L36" s="35" t="s">
        <v>100</v>
      </c>
      <c r="M36" s="38" t="s">
        <v>101</v>
      </c>
      <c r="N36" s="35" t="s">
        <v>100</v>
      </c>
      <c r="O36" s="38" t="s">
        <v>101</v>
      </c>
      <c r="P36" s="35" t="s">
        <v>1240</v>
      </c>
      <c r="Q36" s="38" t="s">
        <v>1103</v>
      </c>
      <c r="R36" s="16"/>
      <c r="S36" s="16"/>
    </row>
    <row r="37" spans="1:19" ht="15" x14ac:dyDescent="0.25">
      <c r="A37" s="22"/>
      <c r="B37" s="23"/>
      <c r="C37" s="22"/>
      <c r="D37" s="24"/>
      <c r="E37" s="25"/>
      <c r="F37" s="26"/>
      <c r="G37" s="27"/>
      <c r="H37" s="26"/>
      <c r="I37" s="27"/>
      <c r="J37" s="26"/>
      <c r="K37" s="27"/>
      <c r="L37" s="26"/>
      <c r="M37" s="27"/>
      <c r="N37" s="26"/>
      <c r="O37" s="27"/>
      <c r="P37" s="26"/>
      <c r="Q37" s="27"/>
      <c r="R37" s="16"/>
      <c r="S37" s="16"/>
    </row>
    <row r="38" spans="1:19" x14ac:dyDescent="0.2">
      <c r="A38" s="28" t="s">
        <v>8</v>
      </c>
      <c r="B38" s="16"/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</row>
    <row r="39" spans="1:19" x14ac:dyDescent="0.2">
      <c r="A39" s="28" t="s">
        <v>36</v>
      </c>
      <c r="B39" s="16"/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6"/>
      <c r="P39" s="16"/>
      <c r="Q39" s="16"/>
      <c r="R39" s="16"/>
      <c r="S39" s="16"/>
    </row>
    <row r="40" spans="1:19" x14ac:dyDescent="0.2">
      <c r="A40" s="28" t="s">
        <v>6</v>
      </c>
      <c r="B40" s="16"/>
      <c r="C40" s="16"/>
      <c r="D40" s="16"/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16"/>
      <c r="P40" s="16"/>
      <c r="Q40" s="16"/>
      <c r="R40" s="16"/>
      <c r="S40" s="16"/>
    </row>
    <row r="41" spans="1:19" x14ac:dyDescent="0.2">
      <c r="A41" s="28" t="s">
        <v>2</v>
      </c>
      <c r="B41" s="16"/>
      <c r="C41" s="16"/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16"/>
      <c r="O41" s="16"/>
      <c r="P41" s="16"/>
      <c r="Q41" s="16"/>
      <c r="R41" s="16"/>
      <c r="S41" s="16"/>
    </row>
    <row r="42" spans="1:19" x14ac:dyDescent="0.2">
      <c r="A42" s="28" t="s">
        <v>7</v>
      </c>
      <c r="B42" s="16"/>
      <c r="C42" s="16"/>
      <c r="D42" s="16"/>
      <c r="E42" s="16"/>
      <c r="F42" s="16"/>
      <c r="G42" s="16"/>
      <c r="H42" s="16"/>
      <c r="I42" s="16"/>
      <c r="J42" s="16"/>
      <c r="K42" s="16"/>
      <c r="L42" s="16"/>
      <c r="M42" s="16"/>
      <c r="N42" s="16"/>
      <c r="O42" s="16"/>
      <c r="P42" s="16"/>
      <c r="Q42" s="16"/>
      <c r="R42" s="16"/>
      <c r="S42" s="16"/>
    </row>
    <row r="43" spans="1:19" x14ac:dyDescent="0.2">
      <c r="A43" s="28" t="s">
        <v>37</v>
      </c>
      <c r="B43" s="16"/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  <c r="P43" s="16"/>
      <c r="Q43" s="16"/>
      <c r="R43" s="16"/>
      <c r="S43" s="16"/>
    </row>
    <row r="44" spans="1:19" x14ac:dyDescent="0.2">
      <c r="A44" s="28" t="s">
        <v>3</v>
      </c>
      <c r="B44" s="16"/>
      <c r="C44" s="16"/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16"/>
      <c r="P44" s="16"/>
      <c r="Q44" s="16"/>
      <c r="R44" s="16"/>
      <c r="S44" s="16"/>
    </row>
    <row r="45" spans="1:19" x14ac:dyDescent="0.2">
      <c r="A45" s="16"/>
      <c r="B45" s="16"/>
      <c r="C45" s="16"/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6"/>
      <c r="O45" s="16"/>
      <c r="P45" s="16"/>
      <c r="Q45" s="16"/>
      <c r="R45" s="16"/>
      <c r="S45" s="16"/>
    </row>
    <row r="46" spans="1:19" x14ac:dyDescent="0.2">
      <c r="A46" s="16"/>
      <c r="B46" s="16"/>
      <c r="C46" s="16"/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16"/>
      <c r="P46" s="16"/>
      <c r="Q46" s="16"/>
      <c r="R46" s="16"/>
      <c r="S46" s="16"/>
    </row>
    <row r="47" spans="1:19" x14ac:dyDescent="0.2">
      <c r="A47" s="16"/>
      <c r="B47" s="16"/>
      <c r="C47" s="16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  <c r="P47" s="16"/>
      <c r="Q47" s="16"/>
      <c r="R47" s="16"/>
      <c r="S47" s="16"/>
    </row>
    <row r="48" spans="1:19" x14ac:dyDescent="0.2">
      <c r="A48" s="16"/>
      <c r="B48" s="16"/>
      <c r="C48" s="16"/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  <c r="P48" s="16"/>
      <c r="Q48" s="16"/>
      <c r="R48" s="16"/>
      <c r="S48" s="16"/>
    </row>
    <row r="49" spans="1:19" x14ac:dyDescent="0.2">
      <c r="A49" s="16"/>
      <c r="B49" s="16"/>
      <c r="C49" s="16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  <c r="P49" s="16"/>
      <c r="Q49" s="16"/>
      <c r="R49" s="16"/>
      <c r="S49" s="16"/>
    </row>
    <row r="50" spans="1:19" x14ac:dyDescent="0.2">
      <c r="A50" s="16"/>
      <c r="B50" s="16"/>
      <c r="C50" s="16"/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6"/>
      <c r="P50" s="16"/>
      <c r="Q50" s="16"/>
      <c r="R50" s="16"/>
      <c r="S50" s="16"/>
    </row>
    <row r="51" spans="1:19" x14ac:dyDescent="0.2">
      <c r="A51" s="16"/>
      <c r="B51" s="16"/>
      <c r="C51" s="16"/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16"/>
      <c r="P51" s="16"/>
      <c r="Q51" s="16"/>
      <c r="R51" s="16"/>
      <c r="S51" s="16"/>
    </row>
    <row r="52" spans="1:19" x14ac:dyDescent="0.2">
      <c r="A52" s="16"/>
      <c r="B52" s="16"/>
      <c r="C52" s="16"/>
      <c r="D52" s="16"/>
      <c r="E52" s="16"/>
      <c r="F52" s="16"/>
      <c r="G52" s="16"/>
      <c r="H52" s="16"/>
      <c r="I52" s="16"/>
      <c r="J52" s="16"/>
      <c r="K52" s="16"/>
      <c r="L52" s="16"/>
      <c r="M52" s="16"/>
      <c r="N52" s="16"/>
      <c r="O52" s="16"/>
      <c r="P52" s="16"/>
      <c r="Q52" s="16"/>
      <c r="R52" s="16"/>
      <c r="S52" s="16"/>
    </row>
    <row r="53" spans="1:19" x14ac:dyDescent="0.2">
      <c r="A53" s="16"/>
      <c r="B53" s="16"/>
      <c r="C53" s="16"/>
      <c r="D53" s="16"/>
      <c r="E53" s="16"/>
      <c r="F53" s="16"/>
      <c r="G53" s="16"/>
      <c r="H53" s="16"/>
      <c r="I53" s="16"/>
      <c r="J53" s="16"/>
      <c r="K53" s="16"/>
      <c r="L53" s="16"/>
      <c r="M53" s="16"/>
      <c r="N53" s="16"/>
      <c r="O53" s="16"/>
      <c r="P53" s="16"/>
      <c r="Q53" s="16"/>
      <c r="R53" s="16"/>
      <c r="S53" s="16"/>
    </row>
  </sheetData>
  <mergeCells count="15">
    <mergeCell ref="N3:O3"/>
    <mergeCell ref="P3:Q3"/>
    <mergeCell ref="A3:C4"/>
    <mergeCell ref="D3:E3"/>
    <mergeCell ref="F3:G3"/>
    <mergeCell ref="H3:I3"/>
    <mergeCell ref="J3:K3"/>
    <mergeCell ref="L3:M3"/>
    <mergeCell ref="B33:B36"/>
    <mergeCell ref="A5:A36"/>
    <mergeCell ref="B5:C5"/>
    <mergeCell ref="B6:B7"/>
    <mergeCell ref="B8:B11"/>
    <mergeCell ref="B12:B21"/>
    <mergeCell ref="B22:B32"/>
  </mergeCells>
  <pageMargins left="0.78740157499999996" right="0.78740157499999996" top="0.984251969" bottom="0.984251969" header="0.5" footer="0.5"/>
  <pageSetup paperSize="9" orientation="portrait" horizontalDpi="4294967292" verticalDpi="4294967292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>
    <pageSetUpPr fitToPage="1"/>
  </sheetPr>
  <dimension ref="A1:T39"/>
  <sheetViews>
    <sheetView zoomScaleNormal="100" workbookViewId="0">
      <pane xSplit="2" ySplit="4" topLeftCell="C5" activePane="bottomRight" state="frozen"/>
      <selection pane="topRight" activeCell="C1" sqref="C1"/>
      <selection pane="bottomLeft" activeCell="A5" sqref="A5"/>
      <selection pane="bottomRight" activeCell="W22" sqref="W22"/>
    </sheetView>
  </sheetViews>
  <sheetFormatPr baseColWidth="10" defaultRowHeight="14.25" x14ac:dyDescent="0.2"/>
  <cols>
    <col min="1" max="1" width="11.5" style="1" customWidth="1"/>
    <col min="2" max="2" width="22.375" style="1" customWidth="1"/>
    <col min="3" max="3" width="8.75" style="1" customWidth="1"/>
    <col min="4" max="4" width="8.75" style="5" customWidth="1"/>
    <col min="5" max="5" width="8.75" style="6" customWidth="1"/>
    <col min="6" max="17" width="8.75" style="5" customWidth="1"/>
    <col min="18" max="18" width="1.25" style="1" customWidth="1"/>
    <col min="19" max="16384" width="11" style="1"/>
  </cols>
  <sheetData>
    <row r="1" spans="1:20" s="2" customFormat="1" ht="13.5" x14ac:dyDescent="0.2">
      <c r="A1" s="13" t="s">
        <v>39</v>
      </c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9" t="s">
        <v>38</v>
      </c>
      <c r="S1" s="14"/>
      <c r="T1" s="14"/>
    </row>
    <row r="2" spans="1:20" x14ac:dyDescent="0.2">
      <c r="E2" s="5"/>
      <c r="S2" s="15"/>
      <c r="T2" s="15"/>
    </row>
    <row r="3" spans="1:20" ht="26.25" customHeight="1" x14ac:dyDescent="0.2">
      <c r="A3" s="95"/>
      <c r="B3" s="96"/>
      <c r="C3" s="99" t="s">
        <v>0</v>
      </c>
      <c r="D3" s="100"/>
      <c r="E3" s="99" t="s">
        <v>1394</v>
      </c>
      <c r="F3" s="100"/>
      <c r="G3" s="99" t="s">
        <v>1395</v>
      </c>
      <c r="H3" s="100"/>
      <c r="I3" s="99" t="s">
        <v>1396</v>
      </c>
      <c r="J3" s="100"/>
      <c r="K3" s="99" t="s">
        <v>1397</v>
      </c>
      <c r="L3" s="100"/>
      <c r="M3" s="99" t="s">
        <v>1398</v>
      </c>
      <c r="N3" s="100"/>
      <c r="O3" s="99" t="s">
        <v>4</v>
      </c>
      <c r="P3" s="100"/>
      <c r="Q3" s="1"/>
      <c r="S3" s="15"/>
      <c r="T3" s="15"/>
    </row>
    <row r="4" spans="1:20" ht="40.5" customHeight="1" x14ac:dyDescent="0.2">
      <c r="A4" s="97"/>
      <c r="B4" s="98"/>
      <c r="C4" s="11" t="s">
        <v>1</v>
      </c>
      <c r="D4" s="8" t="s">
        <v>5</v>
      </c>
      <c r="E4" s="8" t="s">
        <v>1</v>
      </c>
      <c r="F4" s="8" t="s">
        <v>5</v>
      </c>
      <c r="G4" s="8" t="s">
        <v>1</v>
      </c>
      <c r="H4" s="8" t="s">
        <v>5</v>
      </c>
      <c r="I4" s="8" t="s">
        <v>1</v>
      </c>
      <c r="J4" s="8" t="s">
        <v>5</v>
      </c>
      <c r="K4" s="8" t="s">
        <v>1</v>
      </c>
      <c r="L4" s="8" t="s">
        <v>5</v>
      </c>
      <c r="M4" s="8" t="s">
        <v>1</v>
      </c>
      <c r="N4" s="8" t="s">
        <v>5</v>
      </c>
      <c r="O4" s="8" t="s">
        <v>1</v>
      </c>
      <c r="P4" s="8" t="s">
        <v>5</v>
      </c>
      <c r="Q4" s="1"/>
    </row>
    <row r="5" spans="1:20" ht="15" x14ac:dyDescent="0.25">
      <c r="A5" s="101" t="s">
        <v>9</v>
      </c>
      <c r="B5" s="10" t="s">
        <v>0</v>
      </c>
      <c r="C5" s="29">
        <v>6662333</v>
      </c>
      <c r="D5" s="30">
        <v>0</v>
      </c>
      <c r="E5" s="29">
        <v>4124062</v>
      </c>
      <c r="F5" s="30">
        <v>3.0000000000000001E-3</v>
      </c>
      <c r="G5" s="29">
        <v>844029</v>
      </c>
      <c r="H5" s="30">
        <v>0.01</v>
      </c>
      <c r="I5" s="29">
        <v>1334675</v>
      </c>
      <c r="J5" s="30">
        <v>8.0000000000000002E-3</v>
      </c>
      <c r="K5" s="29">
        <v>146727</v>
      </c>
      <c r="L5" s="30">
        <v>2.7E-2</v>
      </c>
      <c r="M5" s="29">
        <v>3452</v>
      </c>
      <c r="N5" s="30">
        <v>0.17399999999999999</v>
      </c>
      <c r="O5" s="29">
        <v>209387</v>
      </c>
      <c r="P5" s="30">
        <v>2.1000000000000001E-2</v>
      </c>
      <c r="Q5" s="1"/>
    </row>
    <row r="6" spans="1:20" s="51" customFormat="1" ht="15" x14ac:dyDescent="0.25">
      <c r="A6" s="101"/>
      <c r="B6" s="48" t="s">
        <v>10</v>
      </c>
      <c r="C6" s="49">
        <v>1173920</v>
      </c>
      <c r="D6" s="50">
        <v>1E-3</v>
      </c>
      <c r="E6" s="49">
        <v>657320</v>
      </c>
      <c r="F6" s="50">
        <v>8.9999999999999993E-3</v>
      </c>
      <c r="G6" s="49">
        <v>191832</v>
      </c>
      <c r="H6" s="50">
        <v>2.3E-2</v>
      </c>
      <c r="I6" s="49">
        <v>263213</v>
      </c>
      <c r="J6" s="50">
        <v>0.02</v>
      </c>
      <c r="K6" s="49">
        <v>23921</v>
      </c>
      <c r="L6" s="50">
        <v>7.3999999999999996E-2</v>
      </c>
      <c r="M6" s="49" t="s">
        <v>106</v>
      </c>
      <c r="N6" s="50" t="s">
        <v>107</v>
      </c>
      <c r="O6" s="49">
        <v>37131</v>
      </c>
      <c r="P6" s="50">
        <v>5.6000000000000001E-2</v>
      </c>
    </row>
    <row r="7" spans="1:20" s="51" customFormat="1" ht="15" x14ac:dyDescent="0.25">
      <c r="A7" s="101"/>
      <c r="B7" s="48" t="s">
        <v>11</v>
      </c>
      <c r="C7" s="49">
        <v>835001</v>
      </c>
      <c r="D7" s="50">
        <v>1E-3</v>
      </c>
      <c r="E7" s="49">
        <v>626661</v>
      </c>
      <c r="F7" s="50">
        <v>7.0000000000000001E-3</v>
      </c>
      <c r="G7" s="49">
        <v>69371</v>
      </c>
      <c r="H7" s="50">
        <v>3.9E-2</v>
      </c>
      <c r="I7" s="49">
        <v>99244</v>
      </c>
      <c r="J7" s="50">
        <v>3.4000000000000002E-2</v>
      </c>
      <c r="K7" s="49">
        <v>11180</v>
      </c>
      <c r="L7" s="50">
        <v>0.104</v>
      </c>
      <c r="M7" s="49" t="s">
        <v>108</v>
      </c>
      <c r="N7" s="50" t="s">
        <v>109</v>
      </c>
      <c r="O7" s="49">
        <v>28270</v>
      </c>
      <c r="P7" s="50">
        <v>6.3E-2</v>
      </c>
    </row>
    <row r="8" spans="1:20" s="51" customFormat="1" ht="15" x14ac:dyDescent="0.25">
      <c r="A8" s="101"/>
      <c r="B8" s="48" t="s">
        <v>12</v>
      </c>
      <c r="C8" s="49">
        <v>319481</v>
      </c>
      <c r="D8" s="50">
        <v>2E-3</v>
      </c>
      <c r="E8" s="49">
        <v>229054</v>
      </c>
      <c r="F8" s="50">
        <v>8.0000000000000002E-3</v>
      </c>
      <c r="G8" s="49">
        <v>27599</v>
      </c>
      <c r="H8" s="50">
        <v>4.2999999999999997E-2</v>
      </c>
      <c r="I8" s="49">
        <v>46079</v>
      </c>
      <c r="J8" s="50">
        <v>3.5999999999999997E-2</v>
      </c>
      <c r="K8" s="49">
        <v>5582</v>
      </c>
      <c r="L8" s="50">
        <v>0.111</v>
      </c>
      <c r="M8" s="49" t="s">
        <v>100</v>
      </c>
      <c r="N8" s="50" t="s">
        <v>101</v>
      </c>
      <c r="O8" s="49">
        <v>11097</v>
      </c>
      <c r="P8" s="50">
        <v>7.0999999999999994E-2</v>
      </c>
    </row>
    <row r="9" spans="1:20" s="51" customFormat="1" ht="15" x14ac:dyDescent="0.25">
      <c r="A9" s="101"/>
      <c r="B9" s="48" t="s">
        <v>13</v>
      </c>
      <c r="C9" s="49">
        <v>29490</v>
      </c>
      <c r="D9" s="50">
        <v>0.01</v>
      </c>
      <c r="E9" s="49">
        <v>23798</v>
      </c>
      <c r="F9" s="50">
        <v>3.1E-2</v>
      </c>
      <c r="G9" s="49" t="s">
        <v>82</v>
      </c>
      <c r="H9" s="50" t="s">
        <v>83</v>
      </c>
      <c r="I9" s="49">
        <v>2865</v>
      </c>
      <c r="J9" s="50">
        <v>0.224</v>
      </c>
      <c r="K9" s="49" t="s">
        <v>88</v>
      </c>
      <c r="L9" s="50" t="s">
        <v>89</v>
      </c>
      <c r="M9" s="49" t="s">
        <v>100</v>
      </c>
      <c r="N9" s="50" t="s">
        <v>101</v>
      </c>
      <c r="O9" s="49" t="s">
        <v>128</v>
      </c>
      <c r="P9" s="50" t="s">
        <v>129</v>
      </c>
    </row>
    <row r="10" spans="1:20" s="51" customFormat="1" ht="15" x14ac:dyDescent="0.25">
      <c r="A10" s="101"/>
      <c r="B10" s="48" t="s">
        <v>14</v>
      </c>
      <c r="C10" s="49">
        <v>124783</v>
      </c>
      <c r="D10" s="50">
        <v>4.0000000000000001E-3</v>
      </c>
      <c r="E10" s="49">
        <v>87861</v>
      </c>
      <c r="F10" s="50">
        <v>0.02</v>
      </c>
      <c r="G10" s="49">
        <v>9227</v>
      </c>
      <c r="H10" s="50">
        <v>0.108</v>
      </c>
      <c r="I10" s="49">
        <v>20986</v>
      </c>
      <c r="J10" s="50">
        <v>7.0999999999999994E-2</v>
      </c>
      <c r="K10" s="49">
        <v>2607</v>
      </c>
      <c r="L10" s="50">
        <v>0.22600000000000001</v>
      </c>
      <c r="M10" s="49" t="s">
        <v>100</v>
      </c>
      <c r="N10" s="50" t="s">
        <v>101</v>
      </c>
      <c r="O10" s="49">
        <v>4064</v>
      </c>
      <c r="P10" s="50">
        <v>0.16800000000000001</v>
      </c>
    </row>
    <row r="11" spans="1:20" s="51" customFormat="1" ht="15" x14ac:dyDescent="0.25">
      <c r="A11" s="101"/>
      <c r="B11" s="48" t="s">
        <v>15</v>
      </c>
      <c r="C11" s="49">
        <v>29887</v>
      </c>
      <c r="D11" s="50">
        <v>8.9999999999999993E-3</v>
      </c>
      <c r="E11" s="49">
        <v>23142</v>
      </c>
      <c r="F11" s="50">
        <v>3.5000000000000003E-2</v>
      </c>
      <c r="G11" s="49">
        <v>1821</v>
      </c>
      <c r="H11" s="50">
        <v>0.251</v>
      </c>
      <c r="I11" s="49">
        <v>3447</v>
      </c>
      <c r="J11" s="50">
        <v>0.17799999999999999</v>
      </c>
      <c r="K11" s="49" t="s">
        <v>90</v>
      </c>
      <c r="L11" s="50" t="s">
        <v>91</v>
      </c>
      <c r="M11" s="49" t="s">
        <v>100</v>
      </c>
      <c r="N11" s="50" t="s">
        <v>101</v>
      </c>
      <c r="O11" s="49" t="s">
        <v>130</v>
      </c>
      <c r="P11" s="50" t="s">
        <v>131</v>
      </c>
    </row>
    <row r="12" spans="1:20" s="51" customFormat="1" ht="15" x14ac:dyDescent="0.25">
      <c r="A12" s="101"/>
      <c r="B12" s="48" t="s">
        <v>16</v>
      </c>
      <c r="C12" s="49">
        <v>35263</v>
      </c>
      <c r="D12" s="50">
        <v>8.0000000000000002E-3</v>
      </c>
      <c r="E12" s="49">
        <v>27469</v>
      </c>
      <c r="F12" s="50">
        <v>2.9000000000000001E-2</v>
      </c>
      <c r="G12" s="49">
        <v>2484</v>
      </c>
      <c r="H12" s="50">
        <v>0.20200000000000001</v>
      </c>
      <c r="I12" s="49">
        <v>3962</v>
      </c>
      <c r="J12" s="50">
        <v>0.17599999999999999</v>
      </c>
      <c r="K12" s="49" t="s">
        <v>92</v>
      </c>
      <c r="L12" s="50" t="s">
        <v>93</v>
      </c>
      <c r="M12" s="49" t="s">
        <v>100</v>
      </c>
      <c r="N12" s="50" t="s">
        <v>101</v>
      </c>
      <c r="O12" s="49" t="s">
        <v>132</v>
      </c>
      <c r="P12" s="50" t="s">
        <v>133</v>
      </c>
    </row>
    <row r="13" spans="1:20" s="51" customFormat="1" ht="15" x14ac:dyDescent="0.25">
      <c r="A13" s="101"/>
      <c r="B13" s="48" t="s">
        <v>17</v>
      </c>
      <c r="C13" s="49">
        <v>33078</v>
      </c>
      <c r="D13" s="50">
        <v>8.9999999999999993E-3</v>
      </c>
      <c r="E13" s="49">
        <v>21485</v>
      </c>
      <c r="F13" s="50">
        <v>4.4999999999999998E-2</v>
      </c>
      <c r="G13" s="49">
        <v>3516</v>
      </c>
      <c r="H13" s="50">
        <v>0.17499999999999999</v>
      </c>
      <c r="I13" s="49">
        <v>5950</v>
      </c>
      <c r="J13" s="50">
        <v>0.13100000000000001</v>
      </c>
      <c r="K13" s="49" t="s">
        <v>94</v>
      </c>
      <c r="L13" s="50" t="s">
        <v>95</v>
      </c>
      <c r="M13" s="49" t="s">
        <v>100</v>
      </c>
      <c r="N13" s="50" t="s">
        <v>101</v>
      </c>
      <c r="O13" s="49" t="s">
        <v>134</v>
      </c>
      <c r="P13" s="50" t="s">
        <v>135</v>
      </c>
    </row>
    <row r="14" spans="1:20" s="51" customFormat="1" ht="15" x14ac:dyDescent="0.25">
      <c r="A14" s="101"/>
      <c r="B14" s="48" t="s">
        <v>18</v>
      </c>
      <c r="C14" s="49">
        <v>96759</v>
      </c>
      <c r="D14" s="50">
        <v>5.0000000000000001E-3</v>
      </c>
      <c r="E14" s="49">
        <v>59918</v>
      </c>
      <c r="F14" s="50">
        <v>1.9E-2</v>
      </c>
      <c r="G14" s="49">
        <v>10698</v>
      </c>
      <c r="H14" s="50">
        <v>6.8000000000000005E-2</v>
      </c>
      <c r="I14" s="49">
        <v>21357</v>
      </c>
      <c r="J14" s="50">
        <v>4.9000000000000002E-2</v>
      </c>
      <c r="K14" s="49">
        <v>1916</v>
      </c>
      <c r="L14" s="50">
        <v>0.188</v>
      </c>
      <c r="M14" s="49" t="s">
        <v>100</v>
      </c>
      <c r="N14" s="50" t="s">
        <v>101</v>
      </c>
      <c r="O14" s="49">
        <v>2806</v>
      </c>
      <c r="P14" s="50">
        <v>0.13900000000000001</v>
      </c>
    </row>
    <row r="15" spans="1:20" s="51" customFormat="1" ht="15" x14ac:dyDescent="0.25">
      <c r="A15" s="101"/>
      <c r="B15" s="48" t="s">
        <v>19</v>
      </c>
      <c r="C15" s="49">
        <v>234964</v>
      </c>
      <c r="D15" s="50">
        <v>3.0000000000000001E-3</v>
      </c>
      <c r="E15" s="49">
        <v>165066</v>
      </c>
      <c r="F15" s="50">
        <v>1.4E-2</v>
      </c>
      <c r="G15" s="49">
        <v>18072</v>
      </c>
      <c r="H15" s="50">
        <v>7.6999999999999999E-2</v>
      </c>
      <c r="I15" s="49">
        <v>40716</v>
      </c>
      <c r="J15" s="50">
        <v>5.1999999999999998E-2</v>
      </c>
      <c r="K15" s="49">
        <v>3699</v>
      </c>
      <c r="L15" s="50">
        <v>0.19</v>
      </c>
      <c r="M15" s="49" t="s">
        <v>100</v>
      </c>
      <c r="N15" s="50" t="s">
        <v>101</v>
      </c>
      <c r="O15" s="49">
        <v>7412</v>
      </c>
      <c r="P15" s="50">
        <v>0.125</v>
      </c>
    </row>
    <row r="16" spans="1:20" s="51" customFormat="1" ht="15" x14ac:dyDescent="0.25">
      <c r="A16" s="101"/>
      <c r="B16" s="48" t="s">
        <v>20</v>
      </c>
      <c r="C16" s="49">
        <v>218612</v>
      </c>
      <c r="D16" s="50">
        <v>4.0000000000000001E-3</v>
      </c>
      <c r="E16" s="49">
        <v>150591</v>
      </c>
      <c r="F16" s="50">
        <v>1.4999999999999999E-2</v>
      </c>
      <c r="G16" s="49">
        <v>18273</v>
      </c>
      <c r="H16" s="50">
        <v>7.5999999999999998E-2</v>
      </c>
      <c r="I16" s="49">
        <v>33839</v>
      </c>
      <c r="J16" s="50">
        <v>5.8000000000000003E-2</v>
      </c>
      <c r="K16" s="49">
        <v>7532</v>
      </c>
      <c r="L16" s="50">
        <v>0.13600000000000001</v>
      </c>
      <c r="M16" s="49" t="s">
        <v>110</v>
      </c>
      <c r="N16" s="50" t="s">
        <v>111</v>
      </c>
      <c r="O16" s="49">
        <v>8132</v>
      </c>
      <c r="P16" s="50">
        <v>0.11899999999999999</v>
      </c>
    </row>
    <row r="17" spans="1:17" s="51" customFormat="1" ht="15" x14ac:dyDescent="0.25">
      <c r="A17" s="101"/>
      <c r="B17" s="48" t="s">
        <v>21</v>
      </c>
      <c r="C17" s="49">
        <v>159333</v>
      </c>
      <c r="D17" s="50">
        <v>5.0000000000000001E-3</v>
      </c>
      <c r="E17" s="49">
        <v>75776</v>
      </c>
      <c r="F17" s="50">
        <v>2.9000000000000001E-2</v>
      </c>
      <c r="G17" s="49">
        <v>26406</v>
      </c>
      <c r="H17" s="50">
        <v>6.2E-2</v>
      </c>
      <c r="I17" s="49">
        <v>48055</v>
      </c>
      <c r="J17" s="50">
        <v>4.7E-2</v>
      </c>
      <c r="K17" s="49">
        <v>4164</v>
      </c>
      <c r="L17" s="50">
        <v>0.186</v>
      </c>
      <c r="M17" s="49" t="s">
        <v>100</v>
      </c>
      <c r="N17" s="50" t="s">
        <v>101</v>
      </c>
      <c r="O17" s="49">
        <v>4820</v>
      </c>
      <c r="P17" s="50">
        <v>0.159</v>
      </c>
    </row>
    <row r="18" spans="1:17" s="51" customFormat="1" ht="15" x14ac:dyDescent="0.25">
      <c r="A18" s="101"/>
      <c r="B18" s="48" t="s">
        <v>22</v>
      </c>
      <c r="C18" s="49">
        <v>233662</v>
      </c>
      <c r="D18" s="50">
        <v>3.0000000000000001E-3</v>
      </c>
      <c r="E18" s="49">
        <v>150809</v>
      </c>
      <c r="F18" s="50">
        <v>1.6E-2</v>
      </c>
      <c r="G18" s="49">
        <v>30363</v>
      </c>
      <c r="H18" s="50">
        <v>5.8000000000000003E-2</v>
      </c>
      <c r="I18" s="49">
        <v>37469</v>
      </c>
      <c r="J18" s="50">
        <v>5.6000000000000001E-2</v>
      </c>
      <c r="K18" s="49">
        <v>6901</v>
      </c>
      <c r="L18" s="50">
        <v>0.14299999999999999</v>
      </c>
      <c r="M18" s="49" t="s">
        <v>112</v>
      </c>
      <c r="N18" s="50" t="s">
        <v>113</v>
      </c>
      <c r="O18" s="49">
        <v>7930</v>
      </c>
      <c r="P18" s="50">
        <v>0.12</v>
      </c>
    </row>
    <row r="19" spans="1:17" s="51" customFormat="1" ht="15" x14ac:dyDescent="0.25">
      <c r="A19" s="101"/>
      <c r="B19" s="48" t="s">
        <v>23</v>
      </c>
      <c r="C19" s="49">
        <v>65879</v>
      </c>
      <c r="D19" s="50">
        <v>6.0000000000000001E-3</v>
      </c>
      <c r="E19" s="49">
        <v>39166</v>
      </c>
      <c r="F19" s="50">
        <v>3.5000000000000003E-2</v>
      </c>
      <c r="G19" s="49">
        <v>9110</v>
      </c>
      <c r="H19" s="50">
        <v>0.105</v>
      </c>
      <c r="I19" s="49">
        <v>13589</v>
      </c>
      <c r="J19" s="50">
        <v>8.5999999999999993E-2</v>
      </c>
      <c r="K19" s="49" t="s">
        <v>96</v>
      </c>
      <c r="L19" s="50" t="s">
        <v>97</v>
      </c>
      <c r="M19" s="49" t="s">
        <v>100</v>
      </c>
      <c r="N19" s="50" t="s">
        <v>101</v>
      </c>
      <c r="O19" s="49">
        <v>2212</v>
      </c>
      <c r="P19" s="50">
        <v>0.22900000000000001</v>
      </c>
    </row>
    <row r="20" spans="1:17" s="51" customFormat="1" ht="15" x14ac:dyDescent="0.25">
      <c r="A20" s="101"/>
      <c r="B20" s="48" t="s">
        <v>24</v>
      </c>
      <c r="C20" s="49">
        <v>44592</v>
      </c>
      <c r="D20" s="50">
        <v>0.01</v>
      </c>
      <c r="E20" s="49">
        <v>32012</v>
      </c>
      <c r="F20" s="50">
        <v>3.3000000000000002E-2</v>
      </c>
      <c r="G20" s="49">
        <v>4507</v>
      </c>
      <c r="H20" s="50">
        <v>0.152</v>
      </c>
      <c r="I20" s="49">
        <v>5642</v>
      </c>
      <c r="J20" s="50">
        <v>0.14399999999999999</v>
      </c>
      <c r="K20" s="49" t="s">
        <v>98</v>
      </c>
      <c r="L20" s="50" t="s">
        <v>99</v>
      </c>
      <c r="M20" s="49" t="s">
        <v>100</v>
      </c>
      <c r="N20" s="50" t="s">
        <v>101</v>
      </c>
      <c r="O20" s="49">
        <v>1730</v>
      </c>
      <c r="P20" s="50">
        <v>0.26</v>
      </c>
    </row>
    <row r="21" spans="1:17" s="51" customFormat="1" ht="15" x14ac:dyDescent="0.25">
      <c r="A21" s="101"/>
      <c r="B21" s="48" t="s">
        <v>25</v>
      </c>
      <c r="C21" s="49">
        <v>12941</v>
      </c>
      <c r="D21" s="50">
        <v>1.4999999999999999E-2</v>
      </c>
      <c r="E21" s="49">
        <v>10778</v>
      </c>
      <c r="F21" s="50">
        <v>4.5999999999999999E-2</v>
      </c>
      <c r="G21" s="49" t="s">
        <v>84</v>
      </c>
      <c r="H21" s="50" t="s">
        <v>85</v>
      </c>
      <c r="I21" s="49" t="s">
        <v>86</v>
      </c>
      <c r="J21" s="50" t="s">
        <v>87</v>
      </c>
      <c r="K21" s="49" t="s">
        <v>100</v>
      </c>
      <c r="L21" s="50" t="s">
        <v>101</v>
      </c>
      <c r="M21" s="49" t="s">
        <v>100</v>
      </c>
      <c r="N21" s="50" t="s">
        <v>101</v>
      </c>
      <c r="O21" s="49" t="s">
        <v>136</v>
      </c>
      <c r="P21" s="50" t="s">
        <v>121</v>
      </c>
    </row>
    <row r="22" spans="1:17" s="51" customFormat="1" ht="15" x14ac:dyDescent="0.25">
      <c r="A22" s="101"/>
      <c r="B22" s="48" t="s">
        <v>26</v>
      </c>
      <c r="C22" s="49">
        <v>404294</v>
      </c>
      <c r="D22" s="50">
        <v>2E-3</v>
      </c>
      <c r="E22" s="49">
        <v>258295</v>
      </c>
      <c r="F22" s="50">
        <v>1.2999999999999999E-2</v>
      </c>
      <c r="G22" s="49">
        <v>44433</v>
      </c>
      <c r="H22" s="50">
        <v>4.8000000000000001E-2</v>
      </c>
      <c r="I22" s="49">
        <v>76387</v>
      </c>
      <c r="J22" s="50">
        <v>3.9E-2</v>
      </c>
      <c r="K22" s="49">
        <v>12024</v>
      </c>
      <c r="L22" s="50">
        <v>0.108</v>
      </c>
      <c r="M22" s="49" t="s">
        <v>114</v>
      </c>
      <c r="N22" s="50" t="s">
        <v>115</v>
      </c>
      <c r="O22" s="49">
        <v>12804</v>
      </c>
      <c r="P22" s="50">
        <v>9.5000000000000001E-2</v>
      </c>
    </row>
    <row r="23" spans="1:17" s="51" customFormat="1" ht="15" x14ac:dyDescent="0.25">
      <c r="A23" s="101"/>
      <c r="B23" s="48" t="s">
        <v>27</v>
      </c>
      <c r="C23" s="49">
        <v>164336</v>
      </c>
      <c r="D23" s="50">
        <v>4.0000000000000001E-3</v>
      </c>
      <c r="E23" s="49">
        <v>116816</v>
      </c>
      <c r="F23" s="50">
        <v>1.7000000000000001E-2</v>
      </c>
      <c r="G23" s="49">
        <v>13638</v>
      </c>
      <c r="H23" s="50">
        <v>8.7999999999999995E-2</v>
      </c>
      <c r="I23" s="49">
        <v>26109</v>
      </c>
      <c r="J23" s="50">
        <v>6.8000000000000005E-2</v>
      </c>
      <c r="K23" s="49" t="s">
        <v>102</v>
      </c>
      <c r="L23" s="50" t="s">
        <v>103</v>
      </c>
      <c r="M23" s="49" t="s">
        <v>100</v>
      </c>
      <c r="N23" s="50" t="s">
        <v>101</v>
      </c>
      <c r="O23" s="49">
        <v>6071</v>
      </c>
      <c r="P23" s="50">
        <v>0.13600000000000001</v>
      </c>
    </row>
    <row r="24" spans="1:17" s="51" customFormat="1" ht="15" x14ac:dyDescent="0.25">
      <c r="A24" s="101"/>
      <c r="B24" s="48" t="s">
        <v>28</v>
      </c>
      <c r="C24" s="49">
        <v>524489</v>
      </c>
      <c r="D24" s="50">
        <v>2E-3</v>
      </c>
      <c r="E24" s="49">
        <v>332197</v>
      </c>
      <c r="F24" s="50">
        <v>8.0000000000000002E-3</v>
      </c>
      <c r="G24" s="49">
        <v>60820</v>
      </c>
      <c r="H24" s="50">
        <v>2.9000000000000001E-2</v>
      </c>
      <c r="I24" s="49">
        <v>97409</v>
      </c>
      <c r="J24" s="50">
        <v>2.3E-2</v>
      </c>
      <c r="K24" s="49">
        <v>16696</v>
      </c>
      <c r="L24" s="50">
        <v>6.2E-2</v>
      </c>
      <c r="M24" s="49" t="s">
        <v>116</v>
      </c>
      <c r="N24" s="50" t="s">
        <v>117</v>
      </c>
      <c r="O24" s="49">
        <v>16933</v>
      </c>
      <c r="P24" s="50">
        <v>5.8000000000000003E-2</v>
      </c>
    </row>
    <row r="25" spans="1:17" ht="15" x14ac:dyDescent="0.25">
      <c r="A25" s="101"/>
      <c r="B25" s="12" t="s">
        <v>29</v>
      </c>
      <c r="C25" s="31">
        <v>213975</v>
      </c>
      <c r="D25" s="32">
        <v>3.0000000000000001E-3</v>
      </c>
      <c r="E25" s="31">
        <v>136255</v>
      </c>
      <c r="F25" s="32">
        <v>1.2E-2</v>
      </c>
      <c r="G25" s="31">
        <v>22405</v>
      </c>
      <c r="H25" s="32">
        <v>4.8000000000000001E-2</v>
      </c>
      <c r="I25" s="31">
        <v>40990</v>
      </c>
      <c r="J25" s="32">
        <v>3.5999999999999997E-2</v>
      </c>
      <c r="K25" s="31">
        <v>6877</v>
      </c>
      <c r="L25" s="32">
        <v>9.6000000000000002E-2</v>
      </c>
      <c r="M25" s="31" t="s">
        <v>118</v>
      </c>
      <c r="N25" s="32" t="s">
        <v>119</v>
      </c>
      <c r="O25" s="31">
        <v>7202</v>
      </c>
      <c r="P25" s="32">
        <v>8.7999999999999995E-2</v>
      </c>
      <c r="Q25" s="1"/>
    </row>
    <row r="26" spans="1:17" ht="15" x14ac:dyDescent="0.25">
      <c r="A26" s="101"/>
      <c r="B26" s="12" t="s">
        <v>30</v>
      </c>
      <c r="C26" s="31">
        <v>288728</v>
      </c>
      <c r="D26" s="32">
        <v>1E-3</v>
      </c>
      <c r="E26" s="31">
        <v>145341</v>
      </c>
      <c r="F26" s="32">
        <v>1.4E-2</v>
      </c>
      <c r="G26" s="31">
        <v>58437</v>
      </c>
      <c r="H26" s="32">
        <v>2.8000000000000001E-2</v>
      </c>
      <c r="I26" s="31">
        <v>68748</v>
      </c>
      <c r="J26" s="32">
        <v>2.7E-2</v>
      </c>
      <c r="K26" s="31">
        <v>7834</v>
      </c>
      <c r="L26" s="32">
        <v>8.6999999999999994E-2</v>
      </c>
      <c r="M26" s="31" t="s">
        <v>120</v>
      </c>
      <c r="N26" s="32" t="s">
        <v>121</v>
      </c>
      <c r="O26" s="31">
        <v>8115</v>
      </c>
      <c r="P26" s="32">
        <v>8.3000000000000004E-2</v>
      </c>
      <c r="Q26" s="1"/>
    </row>
    <row r="27" spans="1:17" ht="15" x14ac:dyDescent="0.25">
      <c r="A27" s="101"/>
      <c r="B27" s="12" t="s">
        <v>31</v>
      </c>
      <c r="C27" s="31">
        <v>596537</v>
      </c>
      <c r="D27" s="32">
        <v>1E-3</v>
      </c>
      <c r="E27" s="31">
        <v>309205</v>
      </c>
      <c r="F27" s="32">
        <v>8.9999999999999993E-3</v>
      </c>
      <c r="G27" s="31">
        <v>87387</v>
      </c>
      <c r="H27" s="32">
        <v>2.4E-2</v>
      </c>
      <c r="I27" s="31">
        <v>176383</v>
      </c>
      <c r="J27" s="32">
        <v>1.6E-2</v>
      </c>
      <c r="K27" s="31">
        <v>7475</v>
      </c>
      <c r="L27" s="32">
        <v>9.1999999999999998E-2</v>
      </c>
      <c r="M27" s="31" t="s">
        <v>122</v>
      </c>
      <c r="N27" s="32" t="s">
        <v>123</v>
      </c>
      <c r="O27" s="31">
        <v>15984</v>
      </c>
      <c r="P27" s="32">
        <v>5.8999999999999997E-2</v>
      </c>
      <c r="Q27" s="1"/>
    </row>
    <row r="28" spans="1:17" ht="15" x14ac:dyDescent="0.25">
      <c r="A28" s="101"/>
      <c r="B28" s="12" t="s">
        <v>32</v>
      </c>
      <c r="C28" s="31">
        <v>267515</v>
      </c>
      <c r="D28" s="32">
        <v>3.0000000000000001E-3</v>
      </c>
      <c r="E28" s="31">
        <v>183882</v>
      </c>
      <c r="F28" s="32">
        <v>1.4E-2</v>
      </c>
      <c r="G28" s="31">
        <v>20902</v>
      </c>
      <c r="H28" s="32">
        <v>7.1999999999999995E-2</v>
      </c>
      <c r="I28" s="31">
        <v>48874</v>
      </c>
      <c r="J28" s="32">
        <v>4.9000000000000002E-2</v>
      </c>
      <c r="K28" s="31">
        <v>5663</v>
      </c>
      <c r="L28" s="32">
        <v>0.157</v>
      </c>
      <c r="M28" s="31" t="s">
        <v>100</v>
      </c>
      <c r="N28" s="32" t="s">
        <v>101</v>
      </c>
      <c r="O28" s="31">
        <v>8118</v>
      </c>
      <c r="P28" s="32">
        <v>0.11899999999999999</v>
      </c>
      <c r="Q28" s="1"/>
    </row>
    <row r="29" spans="1:17" ht="15" x14ac:dyDescent="0.25">
      <c r="A29" s="101"/>
      <c r="B29" s="12" t="s">
        <v>33</v>
      </c>
      <c r="C29" s="31">
        <v>143407</v>
      </c>
      <c r="D29" s="32">
        <v>2E-3</v>
      </c>
      <c r="E29" s="31">
        <v>85141</v>
      </c>
      <c r="F29" s="32">
        <v>1.6E-2</v>
      </c>
      <c r="G29" s="31">
        <v>20301</v>
      </c>
      <c r="H29" s="32">
        <v>4.9000000000000002E-2</v>
      </c>
      <c r="I29" s="31">
        <v>29342</v>
      </c>
      <c r="J29" s="32">
        <v>4.2000000000000003E-2</v>
      </c>
      <c r="K29" s="31">
        <v>4749</v>
      </c>
      <c r="L29" s="32">
        <v>0.115</v>
      </c>
      <c r="M29" s="31" t="s">
        <v>124</v>
      </c>
      <c r="N29" s="32" t="s">
        <v>125</v>
      </c>
      <c r="O29" s="31">
        <v>3754</v>
      </c>
      <c r="P29" s="32">
        <v>0.123</v>
      </c>
      <c r="Q29" s="1"/>
    </row>
    <row r="30" spans="1:17" ht="15" x14ac:dyDescent="0.25">
      <c r="A30" s="101"/>
      <c r="B30" s="12" t="s">
        <v>34</v>
      </c>
      <c r="C30" s="31">
        <v>352950</v>
      </c>
      <c r="D30" s="32">
        <v>2E-3</v>
      </c>
      <c r="E30" s="31">
        <v>131442</v>
      </c>
      <c r="F30" s="32">
        <v>1.6E-2</v>
      </c>
      <c r="G30" s="31">
        <v>85990</v>
      </c>
      <c r="H30" s="32">
        <v>2.1999999999999999E-2</v>
      </c>
      <c r="I30" s="31">
        <v>116511</v>
      </c>
      <c r="J30" s="32">
        <v>2.1000000000000001E-2</v>
      </c>
      <c r="K30" s="31">
        <v>10975</v>
      </c>
      <c r="L30" s="32">
        <v>7.9000000000000001E-2</v>
      </c>
      <c r="M30" s="31" t="s">
        <v>126</v>
      </c>
      <c r="N30" s="32" t="s">
        <v>127</v>
      </c>
      <c r="O30" s="31">
        <v>7807</v>
      </c>
      <c r="P30" s="32">
        <v>8.5999999999999993E-2</v>
      </c>
      <c r="Q30" s="1"/>
    </row>
    <row r="31" spans="1:17" ht="15" x14ac:dyDescent="0.25">
      <c r="A31" s="102"/>
      <c r="B31" s="12" t="s">
        <v>35</v>
      </c>
      <c r="C31" s="31">
        <v>58457</v>
      </c>
      <c r="D31" s="32">
        <v>4.0000000000000001E-3</v>
      </c>
      <c r="E31" s="31">
        <v>44581</v>
      </c>
      <c r="F31" s="32">
        <v>1.7000000000000001E-2</v>
      </c>
      <c r="G31" s="31">
        <v>4650</v>
      </c>
      <c r="H31" s="32">
        <v>0.108</v>
      </c>
      <c r="I31" s="31">
        <v>6569</v>
      </c>
      <c r="J31" s="32">
        <v>9.7000000000000003E-2</v>
      </c>
      <c r="K31" s="31" t="s">
        <v>104</v>
      </c>
      <c r="L31" s="32" t="s">
        <v>105</v>
      </c>
      <c r="M31" s="31" t="s">
        <v>100</v>
      </c>
      <c r="N31" s="32" t="s">
        <v>101</v>
      </c>
      <c r="O31" s="31">
        <v>1750</v>
      </c>
      <c r="P31" s="32">
        <v>0.17899999999999999</v>
      </c>
      <c r="Q31" s="1"/>
    </row>
    <row r="32" spans="1:17" x14ac:dyDescent="0.2">
      <c r="G32" s="6"/>
      <c r="I32" s="6"/>
      <c r="K32" s="6"/>
      <c r="M32" s="6"/>
      <c r="O32" s="6"/>
      <c r="Q32" s="6"/>
    </row>
    <row r="33" spans="1:17" s="2" customFormat="1" x14ac:dyDescent="0.2">
      <c r="A33" s="3" t="s">
        <v>8</v>
      </c>
      <c r="D33" s="4"/>
      <c r="E33" s="7"/>
      <c r="F33" s="5"/>
      <c r="G33" s="7"/>
      <c r="H33" s="5"/>
      <c r="I33" s="7"/>
      <c r="J33" s="5"/>
      <c r="K33" s="7"/>
      <c r="L33" s="5"/>
      <c r="M33" s="7"/>
      <c r="N33" s="5"/>
      <c r="O33" s="7"/>
      <c r="P33" s="5"/>
      <c r="Q33" s="7"/>
    </row>
    <row r="34" spans="1:17" s="2" customFormat="1" x14ac:dyDescent="0.2">
      <c r="A34" s="3" t="s">
        <v>36</v>
      </c>
      <c r="D34" s="4"/>
      <c r="E34" s="7"/>
      <c r="F34" s="5"/>
      <c r="G34" s="7"/>
      <c r="H34" s="5"/>
      <c r="I34" s="7"/>
      <c r="J34" s="5"/>
      <c r="K34" s="7"/>
      <c r="L34" s="5"/>
      <c r="M34" s="7"/>
      <c r="N34" s="5"/>
      <c r="O34" s="7"/>
      <c r="P34" s="5"/>
      <c r="Q34" s="7"/>
    </row>
    <row r="35" spans="1:17" s="2" customFormat="1" x14ac:dyDescent="0.2">
      <c r="A35" s="3" t="s">
        <v>6</v>
      </c>
      <c r="D35" s="4"/>
      <c r="E35" s="7"/>
      <c r="F35" s="5"/>
      <c r="G35" s="7"/>
      <c r="H35" s="5"/>
      <c r="I35" s="7"/>
      <c r="J35" s="5"/>
      <c r="K35" s="7"/>
      <c r="L35" s="5"/>
      <c r="M35" s="7"/>
      <c r="N35" s="5"/>
      <c r="O35" s="7"/>
      <c r="P35" s="5"/>
      <c r="Q35" s="7"/>
    </row>
    <row r="36" spans="1:17" s="2" customFormat="1" x14ac:dyDescent="0.2">
      <c r="A36" s="3" t="s">
        <v>2</v>
      </c>
      <c r="D36" s="4"/>
      <c r="E36" s="7"/>
      <c r="F36" s="5"/>
      <c r="G36" s="7"/>
      <c r="H36" s="5"/>
      <c r="I36" s="7"/>
      <c r="J36" s="5"/>
      <c r="K36" s="7"/>
      <c r="L36" s="5"/>
      <c r="M36" s="7"/>
      <c r="N36" s="5"/>
      <c r="O36" s="7"/>
      <c r="P36" s="5"/>
      <c r="Q36" s="7"/>
    </row>
    <row r="37" spans="1:17" s="2" customFormat="1" x14ac:dyDescent="0.2">
      <c r="A37" s="3" t="s">
        <v>7</v>
      </c>
      <c r="D37" s="4"/>
      <c r="E37" s="7"/>
      <c r="F37" s="5"/>
      <c r="G37" s="7"/>
      <c r="H37" s="5"/>
      <c r="I37" s="7"/>
      <c r="J37" s="5"/>
      <c r="K37" s="7"/>
      <c r="L37" s="5"/>
      <c r="M37" s="7"/>
      <c r="N37" s="5"/>
      <c r="O37" s="7"/>
      <c r="P37" s="5"/>
      <c r="Q37" s="7"/>
    </row>
    <row r="38" spans="1:17" s="2" customFormat="1" x14ac:dyDescent="0.2">
      <c r="A38" s="3" t="s">
        <v>37</v>
      </c>
      <c r="D38" s="4"/>
      <c r="E38" s="7"/>
      <c r="F38" s="5"/>
      <c r="G38" s="7"/>
      <c r="H38" s="5"/>
      <c r="I38" s="7"/>
      <c r="J38" s="5"/>
      <c r="K38" s="7"/>
      <c r="L38" s="5"/>
      <c r="M38" s="7"/>
      <c r="N38" s="5"/>
      <c r="O38" s="7"/>
      <c r="P38" s="5"/>
      <c r="Q38" s="7"/>
    </row>
    <row r="39" spans="1:17" s="2" customFormat="1" x14ac:dyDescent="0.2">
      <c r="A39" s="3" t="s">
        <v>3</v>
      </c>
      <c r="D39" s="4"/>
      <c r="E39" s="7"/>
      <c r="F39" s="5"/>
      <c r="G39" s="7"/>
      <c r="H39" s="5"/>
      <c r="I39" s="7"/>
      <c r="J39" s="5"/>
      <c r="K39" s="7"/>
      <c r="L39" s="5"/>
      <c r="M39" s="7"/>
      <c r="N39" s="5"/>
      <c r="O39" s="7"/>
      <c r="P39" s="5"/>
      <c r="Q39" s="7"/>
    </row>
  </sheetData>
  <mergeCells count="9">
    <mergeCell ref="A3:B4"/>
    <mergeCell ref="M3:N3"/>
    <mergeCell ref="O3:P3"/>
    <mergeCell ref="A5:A31"/>
    <mergeCell ref="C3:D3"/>
    <mergeCell ref="E3:F3"/>
    <mergeCell ref="G3:H3"/>
    <mergeCell ref="I3:J3"/>
    <mergeCell ref="K3:L3"/>
  </mergeCells>
  <pageMargins left="0.78740157480314965" right="0.78740157480314965" top="0.98425196850393704" bottom="0.98425196850393704" header="0.51181102362204722" footer="0.51181102362204722"/>
  <pageSetup scale="67" orientation="landscape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S53"/>
  <sheetViews>
    <sheetView zoomScaleNormal="100" workbookViewId="0">
      <pane xSplit="3" ySplit="4" topLeftCell="D5" activePane="bottomRight" state="frozen"/>
      <selection activeCell="D5" sqref="D5"/>
      <selection pane="topRight" activeCell="D5" sqref="D5"/>
      <selection pane="bottomLeft" activeCell="D5" sqref="D5"/>
      <selection pane="bottomRight" activeCell="C48" sqref="C48"/>
    </sheetView>
  </sheetViews>
  <sheetFormatPr baseColWidth="10" defaultRowHeight="14.25" x14ac:dyDescent="0.2"/>
  <cols>
    <col min="1" max="1" width="10.625" customWidth="1"/>
    <col min="2" max="2" width="14" customWidth="1"/>
    <col min="3" max="3" width="34.75" bestFit="1" customWidth="1"/>
    <col min="4" max="17" width="8.75" customWidth="1"/>
    <col min="18" max="18" width="1.25" customWidth="1"/>
  </cols>
  <sheetData>
    <row r="1" spans="1:19" x14ac:dyDescent="0.2">
      <c r="A1" s="13" t="s">
        <v>39</v>
      </c>
      <c r="B1" s="2"/>
      <c r="C1" s="2"/>
      <c r="D1" s="4"/>
      <c r="E1" s="4"/>
      <c r="F1" s="4"/>
      <c r="G1" s="4"/>
      <c r="H1" s="4"/>
      <c r="I1" s="4"/>
      <c r="J1" s="16"/>
      <c r="K1" s="16"/>
      <c r="L1" s="16"/>
      <c r="M1" s="16"/>
      <c r="N1" s="16"/>
      <c r="O1" s="16"/>
      <c r="P1" s="16"/>
      <c r="Q1" s="9" t="s">
        <v>38</v>
      </c>
      <c r="R1" s="16"/>
      <c r="S1" s="16"/>
    </row>
    <row r="2" spans="1:19" x14ac:dyDescent="0.2">
      <c r="A2" s="1"/>
      <c r="B2" s="1"/>
      <c r="C2" s="1"/>
      <c r="D2" s="5"/>
      <c r="E2" s="5"/>
      <c r="F2" s="5"/>
      <c r="G2" s="5"/>
      <c r="H2" s="5"/>
      <c r="I2" s="5"/>
      <c r="J2" s="16"/>
      <c r="K2" s="16"/>
      <c r="L2" s="16"/>
      <c r="M2" s="16"/>
      <c r="N2" s="16"/>
      <c r="O2" s="16"/>
      <c r="P2" s="16"/>
      <c r="R2" s="16"/>
      <c r="S2" s="16"/>
    </row>
    <row r="3" spans="1:19" ht="27" customHeight="1" x14ac:dyDescent="0.2">
      <c r="A3" s="109" t="s">
        <v>40</v>
      </c>
      <c r="B3" s="110"/>
      <c r="C3" s="111"/>
      <c r="D3" s="99" t="s">
        <v>0</v>
      </c>
      <c r="E3" s="100"/>
      <c r="F3" s="99" t="s">
        <v>77</v>
      </c>
      <c r="G3" s="100"/>
      <c r="H3" s="99" t="s">
        <v>78</v>
      </c>
      <c r="I3" s="100"/>
      <c r="J3" s="99" t="s">
        <v>79</v>
      </c>
      <c r="K3" s="100"/>
      <c r="L3" s="99" t="s">
        <v>80</v>
      </c>
      <c r="M3" s="100"/>
      <c r="N3" s="99" t="s">
        <v>81</v>
      </c>
      <c r="O3" s="100"/>
      <c r="P3" s="99" t="s">
        <v>4</v>
      </c>
      <c r="Q3" s="100"/>
      <c r="R3" s="16"/>
      <c r="S3" s="16"/>
    </row>
    <row r="4" spans="1:19" ht="39" customHeight="1" x14ac:dyDescent="0.2">
      <c r="A4" s="112"/>
      <c r="B4" s="113"/>
      <c r="C4" s="114"/>
      <c r="D4" s="17" t="s">
        <v>1</v>
      </c>
      <c r="E4" s="17" t="s">
        <v>5</v>
      </c>
      <c r="F4" s="17" t="s">
        <v>1</v>
      </c>
      <c r="G4" s="17" t="s">
        <v>5</v>
      </c>
      <c r="H4" s="17" t="s">
        <v>1</v>
      </c>
      <c r="I4" s="17" t="s">
        <v>5</v>
      </c>
      <c r="J4" s="17" t="s">
        <v>1</v>
      </c>
      <c r="K4" s="17" t="s">
        <v>5</v>
      </c>
      <c r="L4" s="17" t="s">
        <v>1</v>
      </c>
      <c r="M4" s="17" t="s">
        <v>5</v>
      </c>
      <c r="N4" s="17" t="s">
        <v>1</v>
      </c>
      <c r="O4" s="17" t="s">
        <v>5</v>
      </c>
      <c r="P4" s="17" t="s">
        <v>1</v>
      </c>
      <c r="Q4" s="17" t="s">
        <v>5</v>
      </c>
      <c r="R4" s="16"/>
      <c r="S4" s="16"/>
    </row>
    <row r="5" spans="1:19" ht="12.95" customHeight="1" x14ac:dyDescent="0.25">
      <c r="A5" s="103" t="s">
        <v>10</v>
      </c>
      <c r="B5" s="104" t="s">
        <v>0</v>
      </c>
      <c r="C5" s="105"/>
      <c r="D5" s="33">
        <v>1173920</v>
      </c>
      <c r="E5" s="34">
        <v>1E-3</v>
      </c>
      <c r="F5" s="33">
        <v>657320</v>
      </c>
      <c r="G5" s="37">
        <v>8.9999999999999993E-3</v>
      </c>
      <c r="H5" s="33">
        <v>191832</v>
      </c>
      <c r="I5" s="37">
        <v>2.3E-2</v>
      </c>
      <c r="J5" s="33">
        <v>263213</v>
      </c>
      <c r="K5" s="37">
        <v>0.02</v>
      </c>
      <c r="L5" s="33">
        <v>23921</v>
      </c>
      <c r="M5" s="37">
        <v>7.3999999999999996E-2</v>
      </c>
      <c r="N5" s="33" t="s">
        <v>106</v>
      </c>
      <c r="O5" s="37" t="s">
        <v>107</v>
      </c>
      <c r="P5" s="33">
        <v>37131</v>
      </c>
      <c r="Q5" s="37">
        <v>5.6000000000000001E-2</v>
      </c>
      <c r="R5" s="16"/>
      <c r="S5" s="16"/>
    </row>
    <row r="6" spans="1:19" ht="12.95" customHeight="1" x14ac:dyDescent="0.25">
      <c r="A6" s="103"/>
      <c r="B6" s="106" t="s">
        <v>41</v>
      </c>
      <c r="C6" s="18" t="s">
        <v>42</v>
      </c>
      <c r="D6" s="35">
        <v>579474</v>
      </c>
      <c r="E6" s="36">
        <v>1.0999999999999999E-2</v>
      </c>
      <c r="F6" s="35">
        <v>324401</v>
      </c>
      <c r="G6" s="38">
        <v>1.6E-2</v>
      </c>
      <c r="H6" s="35">
        <v>82126</v>
      </c>
      <c r="I6" s="38">
        <v>3.6999999999999998E-2</v>
      </c>
      <c r="J6" s="35">
        <v>138534</v>
      </c>
      <c r="K6" s="38">
        <v>0.03</v>
      </c>
      <c r="L6" s="35">
        <v>15122</v>
      </c>
      <c r="M6" s="38">
        <v>9.2999999999999999E-2</v>
      </c>
      <c r="N6" s="35" t="s">
        <v>175</v>
      </c>
      <c r="O6" s="38" t="s">
        <v>169</v>
      </c>
      <c r="P6" s="35">
        <v>19037</v>
      </c>
      <c r="Q6" s="38">
        <v>0.08</v>
      </c>
      <c r="R6" s="16"/>
      <c r="S6" s="16"/>
    </row>
    <row r="7" spans="1:19" ht="15" x14ac:dyDescent="0.25">
      <c r="A7" s="103"/>
      <c r="B7" s="106"/>
      <c r="C7" s="18" t="s">
        <v>43</v>
      </c>
      <c r="D7" s="35">
        <v>594446</v>
      </c>
      <c r="E7" s="36">
        <v>0.01</v>
      </c>
      <c r="F7" s="35">
        <v>332919</v>
      </c>
      <c r="G7" s="38">
        <v>1.6E-2</v>
      </c>
      <c r="H7" s="35">
        <v>109705</v>
      </c>
      <c r="I7" s="38">
        <v>3.1E-2</v>
      </c>
      <c r="J7" s="35">
        <v>124679</v>
      </c>
      <c r="K7" s="38">
        <v>3.1E-2</v>
      </c>
      <c r="L7" s="35">
        <v>8800</v>
      </c>
      <c r="M7" s="38">
        <v>0.123</v>
      </c>
      <c r="N7" s="35" t="s">
        <v>176</v>
      </c>
      <c r="O7" s="38" t="s">
        <v>177</v>
      </c>
      <c r="P7" s="35">
        <v>18093</v>
      </c>
      <c r="Q7" s="38">
        <v>0.08</v>
      </c>
      <c r="R7" s="16"/>
      <c r="S7" s="16"/>
    </row>
    <row r="8" spans="1:19" ht="15" x14ac:dyDescent="0.25">
      <c r="A8" s="103"/>
      <c r="B8" s="106" t="s">
        <v>44</v>
      </c>
      <c r="C8" s="18" t="s">
        <v>71</v>
      </c>
      <c r="D8" s="35">
        <v>143161</v>
      </c>
      <c r="E8" s="36">
        <v>2.9000000000000001E-2</v>
      </c>
      <c r="F8" s="35">
        <v>88586</v>
      </c>
      <c r="G8" s="38">
        <v>3.6999999999999998E-2</v>
      </c>
      <c r="H8" s="35">
        <v>24485</v>
      </c>
      <c r="I8" s="38">
        <v>7.1999999999999995E-2</v>
      </c>
      <c r="J8" s="35">
        <v>19902</v>
      </c>
      <c r="K8" s="38">
        <v>8.5999999999999993E-2</v>
      </c>
      <c r="L8" s="35">
        <v>6944</v>
      </c>
      <c r="M8" s="38">
        <v>0.14099999999999999</v>
      </c>
      <c r="N8" s="35" t="s">
        <v>406</v>
      </c>
      <c r="O8" s="38" t="s">
        <v>1243</v>
      </c>
      <c r="P8" s="35">
        <v>2937</v>
      </c>
      <c r="Q8" s="38">
        <v>0.214</v>
      </c>
      <c r="R8" s="16"/>
      <c r="S8" s="16"/>
    </row>
    <row r="9" spans="1:19" ht="15" x14ac:dyDescent="0.25">
      <c r="A9" s="103"/>
      <c r="B9" s="106"/>
      <c r="C9" s="18" t="s">
        <v>72</v>
      </c>
      <c r="D9" s="35">
        <v>437498</v>
      </c>
      <c r="E9" s="36">
        <v>1.4E-2</v>
      </c>
      <c r="F9" s="35">
        <v>200925</v>
      </c>
      <c r="G9" s="38">
        <v>2.1999999999999999E-2</v>
      </c>
      <c r="H9" s="35">
        <v>66964</v>
      </c>
      <c r="I9" s="38">
        <v>4.1000000000000002E-2</v>
      </c>
      <c r="J9" s="35">
        <v>147638</v>
      </c>
      <c r="K9" s="38">
        <v>2.9000000000000001E-2</v>
      </c>
      <c r="L9" s="35">
        <v>12889</v>
      </c>
      <c r="M9" s="38">
        <v>0.10100000000000001</v>
      </c>
      <c r="N9" s="35" t="s">
        <v>100</v>
      </c>
      <c r="O9" s="38" t="s">
        <v>101</v>
      </c>
      <c r="P9" s="35">
        <v>9047</v>
      </c>
      <c r="Q9" s="38">
        <v>0.11700000000000001</v>
      </c>
      <c r="R9" s="16"/>
      <c r="S9" s="16"/>
    </row>
    <row r="10" spans="1:19" ht="15" x14ac:dyDescent="0.25">
      <c r="A10" s="103"/>
      <c r="B10" s="106"/>
      <c r="C10" s="18" t="s">
        <v>73</v>
      </c>
      <c r="D10" s="35">
        <v>373214</v>
      </c>
      <c r="E10" s="36">
        <v>1.4999999999999999E-2</v>
      </c>
      <c r="F10" s="35">
        <v>215717</v>
      </c>
      <c r="G10" s="38">
        <v>2.1000000000000001E-2</v>
      </c>
      <c r="H10" s="35">
        <v>67342</v>
      </c>
      <c r="I10" s="38">
        <v>0.04</v>
      </c>
      <c r="J10" s="35">
        <v>72247</v>
      </c>
      <c r="K10" s="38">
        <v>4.2000000000000003E-2</v>
      </c>
      <c r="L10" s="35">
        <v>3880</v>
      </c>
      <c r="M10" s="38">
        <v>0.17799999999999999</v>
      </c>
      <c r="N10" s="35" t="s">
        <v>100</v>
      </c>
      <c r="O10" s="38" t="s">
        <v>101</v>
      </c>
      <c r="P10" s="35">
        <v>13932</v>
      </c>
      <c r="Q10" s="38">
        <v>9.1999999999999998E-2</v>
      </c>
      <c r="R10" s="16"/>
      <c r="S10" s="16"/>
    </row>
    <row r="11" spans="1:19" ht="15" x14ac:dyDescent="0.25">
      <c r="A11" s="103"/>
      <c r="B11" s="106"/>
      <c r="C11" s="18" t="s">
        <v>45</v>
      </c>
      <c r="D11" s="35">
        <v>220047</v>
      </c>
      <c r="E11" s="36">
        <v>2.1000000000000001E-2</v>
      </c>
      <c r="F11" s="35">
        <v>152093</v>
      </c>
      <c r="G11" s="38">
        <v>2.5000000000000001E-2</v>
      </c>
      <c r="H11" s="35">
        <v>33041</v>
      </c>
      <c r="I11" s="38">
        <v>5.8000000000000003E-2</v>
      </c>
      <c r="J11" s="35">
        <v>23426</v>
      </c>
      <c r="K11" s="38">
        <v>7.2999999999999995E-2</v>
      </c>
      <c r="L11" s="35" t="s">
        <v>510</v>
      </c>
      <c r="M11" s="38" t="s">
        <v>111</v>
      </c>
      <c r="N11" s="35" t="s">
        <v>100</v>
      </c>
      <c r="O11" s="38" t="s">
        <v>101</v>
      </c>
      <c r="P11" s="35">
        <v>11215</v>
      </c>
      <c r="Q11" s="38">
        <v>0.10100000000000001</v>
      </c>
      <c r="R11" s="16"/>
      <c r="S11" s="16"/>
    </row>
    <row r="12" spans="1:19" ht="15" x14ac:dyDescent="0.25">
      <c r="A12" s="103"/>
      <c r="B12" s="107" t="s">
        <v>46</v>
      </c>
      <c r="C12" s="20" t="s">
        <v>74</v>
      </c>
      <c r="D12" s="35">
        <v>539422</v>
      </c>
      <c r="E12" s="36">
        <v>1.0999999999999999E-2</v>
      </c>
      <c r="F12" s="35">
        <v>280923</v>
      </c>
      <c r="G12" s="38">
        <v>1.7999999999999999E-2</v>
      </c>
      <c r="H12" s="35">
        <v>86245</v>
      </c>
      <c r="I12" s="38">
        <v>3.5999999999999997E-2</v>
      </c>
      <c r="J12" s="35">
        <v>142168</v>
      </c>
      <c r="K12" s="38">
        <v>2.9000000000000001E-2</v>
      </c>
      <c r="L12" s="35">
        <v>15476</v>
      </c>
      <c r="M12" s="38">
        <v>9.1999999999999998E-2</v>
      </c>
      <c r="N12" s="35" t="s">
        <v>168</v>
      </c>
      <c r="O12" s="38" t="s">
        <v>169</v>
      </c>
      <c r="P12" s="35">
        <v>14341</v>
      </c>
      <c r="Q12" s="38">
        <v>9.1999999999999998E-2</v>
      </c>
      <c r="R12" s="16"/>
      <c r="S12" s="16"/>
    </row>
    <row r="13" spans="1:19" ht="15" x14ac:dyDescent="0.25">
      <c r="A13" s="103"/>
      <c r="B13" s="107"/>
      <c r="C13" s="19" t="s">
        <v>75</v>
      </c>
      <c r="D13" s="35">
        <v>74769</v>
      </c>
      <c r="E13" s="36">
        <v>3.9E-2</v>
      </c>
      <c r="F13" s="35">
        <v>46189</v>
      </c>
      <c r="G13" s="38">
        <v>4.9000000000000002E-2</v>
      </c>
      <c r="H13" s="35">
        <v>12581</v>
      </c>
      <c r="I13" s="38">
        <v>9.6000000000000002E-2</v>
      </c>
      <c r="J13" s="35">
        <v>13144</v>
      </c>
      <c r="K13" s="38">
        <v>0.1</v>
      </c>
      <c r="L13" s="35" t="s">
        <v>147</v>
      </c>
      <c r="M13" s="38" t="s">
        <v>148</v>
      </c>
      <c r="N13" s="35" t="s">
        <v>100</v>
      </c>
      <c r="O13" s="38" t="s">
        <v>101</v>
      </c>
      <c r="P13" s="35">
        <v>1784</v>
      </c>
      <c r="Q13" s="38">
        <v>0.25900000000000001</v>
      </c>
      <c r="R13" s="16"/>
      <c r="S13" s="16"/>
    </row>
    <row r="14" spans="1:19" ht="15" x14ac:dyDescent="0.25">
      <c r="A14" s="103"/>
      <c r="B14" s="107"/>
      <c r="C14" s="19" t="s">
        <v>76</v>
      </c>
      <c r="D14" s="35">
        <v>67796</v>
      </c>
      <c r="E14" s="36">
        <v>4.1000000000000002E-2</v>
      </c>
      <c r="F14" s="35">
        <v>38900</v>
      </c>
      <c r="G14" s="38">
        <v>5.2999999999999999E-2</v>
      </c>
      <c r="H14" s="35">
        <v>12488</v>
      </c>
      <c r="I14" s="38">
        <v>9.5000000000000001E-2</v>
      </c>
      <c r="J14" s="35">
        <v>13419</v>
      </c>
      <c r="K14" s="38">
        <v>0.1</v>
      </c>
      <c r="L14" s="35" t="s">
        <v>149</v>
      </c>
      <c r="M14" s="38" t="s">
        <v>150</v>
      </c>
      <c r="N14" s="35" t="s">
        <v>100</v>
      </c>
      <c r="O14" s="38" t="s">
        <v>101</v>
      </c>
      <c r="P14" s="35">
        <v>1631</v>
      </c>
      <c r="Q14" s="38">
        <v>0.26600000000000001</v>
      </c>
      <c r="R14" s="16"/>
      <c r="S14" s="16"/>
    </row>
    <row r="15" spans="1:19" ht="15" x14ac:dyDescent="0.25">
      <c r="A15" s="103"/>
      <c r="B15" s="107"/>
      <c r="C15" s="19" t="s">
        <v>47</v>
      </c>
      <c r="D15" s="35">
        <v>87447</v>
      </c>
      <c r="E15" s="36">
        <v>3.5000000000000003E-2</v>
      </c>
      <c r="F15" s="35">
        <v>54353</v>
      </c>
      <c r="G15" s="38">
        <v>4.4999999999999998E-2</v>
      </c>
      <c r="H15" s="35">
        <v>13993</v>
      </c>
      <c r="I15" s="38">
        <v>0.09</v>
      </c>
      <c r="J15" s="35">
        <v>15131</v>
      </c>
      <c r="K15" s="38">
        <v>9.4E-2</v>
      </c>
      <c r="L15" s="35" t="s">
        <v>151</v>
      </c>
      <c r="M15" s="38" t="s">
        <v>152</v>
      </c>
      <c r="N15" s="35" t="s">
        <v>100</v>
      </c>
      <c r="O15" s="38" t="s">
        <v>101</v>
      </c>
      <c r="P15" s="35">
        <v>2965</v>
      </c>
      <c r="Q15" s="38">
        <v>0.19700000000000001</v>
      </c>
      <c r="R15" s="16"/>
      <c r="S15" s="16"/>
    </row>
    <row r="16" spans="1:19" ht="15" x14ac:dyDescent="0.25">
      <c r="A16" s="103"/>
      <c r="B16" s="107"/>
      <c r="C16" s="20" t="s">
        <v>48</v>
      </c>
      <c r="D16" s="35">
        <v>34709</v>
      </c>
      <c r="E16" s="36">
        <v>0.06</v>
      </c>
      <c r="F16" s="35">
        <v>12368</v>
      </c>
      <c r="G16" s="38">
        <v>9.9000000000000005E-2</v>
      </c>
      <c r="H16" s="35">
        <v>6830</v>
      </c>
      <c r="I16" s="38">
        <v>0.13300000000000001</v>
      </c>
      <c r="J16" s="35">
        <v>13168</v>
      </c>
      <c r="K16" s="38">
        <v>0.10299999999999999</v>
      </c>
      <c r="L16" s="35" t="s">
        <v>153</v>
      </c>
      <c r="M16" s="38" t="s">
        <v>154</v>
      </c>
      <c r="N16" s="35" t="s">
        <v>100</v>
      </c>
      <c r="O16" s="38" t="s">
        <v>101</v>
      </c>
      <c r="P16" s="35" t="s">
        <v>178</v>
      </c>
      <c r="Q16" s="38" t="s">
        <v>179</v>
      </c>
      <c r="R16" s="16"/>
      <c r="S16" s="16"/>
    </row>
    <row r="17" spans="1:19" ht="15" x14ac:dyDescent="0.25">
      <c r="A17" s="103"/>
      <c r="B17" s="107"/>
      <c r="C17" s="20" t="s">
        <v>49</v>
      </c>
      <c r="D17" s="35">
        <v>56397</v>
      </c>
      <c r="E17" s="36">
        <v>4.7E-2</v>
      </c>
      <c r="F17" s="35">
        <v>34781</v>
      </c>
      <c r="G17" s="38">
        <v>5.8999999999999997E-2</v>
      </c>
      <c r="H17" s="35">
        <v>8445</v>
      </c>
      <c r="I17" s="38">
        <v>0.122</v>
      </c>
      <c r="J17" s="35">
        <v>9801</v>
      </c>
      <c r="K17" s="38">
        <v>0.122</v>
      </c>
      <c r="L17" s="35">
        <v>2370</v>
      </c>
      <c r="M17" s="38">
        <v>0.24299999999999999</v>
      </c>
      <c r="N17" s="35" t="s">
        <v>100</v>
      </c>
      <c r="O17" s="38" t="s">
        <v>101</v>
      </c>
      <c r="P17" s="35" t="s">
        <v>180</v>
      </c>
      <c r="Q17" s="38" t="s">
        <v>117</v>
      </c>
      <c r="R17" s="16"/>
      <c r="S17" s="16"/>
    </row>
    <row r="18" spans="1:19" ht="15" x14ac:dyDescent="0.25">
      <c r="A18" s="103"/>
      <c r="B18" s="107"/>
      <c r="C18" s="20" t="s">
        <v>50</v>
      </c>
      <c r="D18" s="35">
        <v>49725</v>
      </c>
      <c r="E18" s="36">
        <v>4.8000000000000001E-2</v>
      </c>
      <c r="F18" s="35">
        <v>19629</v>
      </c>
      <c r="G18" s="38">
        <v>7.4999999999999997E-2</v>
      </c>
      <c r="H18" s="35">
        <v>9237</v>
      </c>
      <c r="I18" s="38">
        <v>0.11</v>
      </c>
      <c r="J18" s="35">
        <v>19435</v>
      </c>
      <c r="K18" s="38">
        <v>8.4000000000000005E-2</v>
      </c>
      <c r="L18" s="35" t="s">
        <v>155</v>
      </c>
      <c r="M18" s="38" t="s">
        <v>156</v>
      </c>
      <c r="N18" s="35" t="s">
        <v>100</v>
      </c>
      <c r="O18" s="38" t="s">
        <v>101</v>
      </c>
      <c r="P18" s="35" t="s">
        <v>181</v>
      </c>
      <c r="Q18" s="38" t="s">
        <v>182</v>
      </c>
      <c r="R18" s="16"/>
      <c r="S18" s="16"/>
    </row>
    <row r="19" spans="1:19" ht="15" x14ac:dyDescent="0.25">
      <c r="A19" s="103"/>
      <c r="B19" s="107"/>
      <c r="C19" s="20" t="s">
        <v>51</v>
      </c>
      <c r="D19" s="35">
        <v>246305</v>
      </c>
      <c r="E19" s="36">
        <v>1.9E-2</v>
      </c>
      <c r="F19" s="35">
        <v>162669</v>
      </c>
      <c r="G19" s="38">
        <v>2.5000000000000001E-2</v>
      </c>
      <c r="H19" s="35">
        <v>38994</v>
      </c>
      <c r="I19" s="38">
        <v>5.2999999999999999E-2</v>
      </c>
      <c r="J19" s="35">
        <v>31294</v>
      </c>
      <c r="K19" s="38">
        <v>6.4000000000000001E-2</v>
      </c>
      <c r="L19" s="35" t="s">
        <v>157</v>
      </c>
      <c r="M19" s="38" t="s">
        <v>158</v>
      </c>
      <c r="N19" s="35" t="s">
        <v>100</v>
      </c>
      <c r="O19" s="38" t="s">
        <v>101</v>
      </c>
      <c r="P19" s="35">
        <v>12621</v>
      </c>
      <c r="Q19" s="38">
        <v>9.6000000000000002E-2</v>
      </c>
      <c r="R19" s="16"/>
      <c r="S19" s="16"/>
    </row>
    <row r="20" spans="1:19" ht="15" x14ac:dyDescent="0.25">
      <c r="A20" s="103"/>
      <c r="B20" s="107"/>
      <c r="C20" s="20" t="s">
        <v>52</v>
      </c>
      <c r="D20" s="35">
        <v>15485</v>
      </c>
      <c r="E20" s="36">
        <v>9.0999999999999998E-2</v>
      </c>
      <c r="F20" s="35">
        <v>7186</v>
      </c>
      <c r="G20" s="38">
        <v>0.13100000000000001</v>
      </c>
      <c r="H20" s="35">
        <v>2768</v>
      </c>
      <c r="I20" s="38">
        <v>0.20899999999999999</v>
      </c>
      <c r="J20" s="35">
        <v>4640</v>
      </c>
      <c r="K20" s="38">
        <v>0.17299999999999999</v>
      </c>
      <c r="L20" s="35" t="s">
        <v>159</v>
      </c>
      <c r="M20" s="38" t="s">
        <v>111</v>
      </c>
      <c r="N20" s="35" t="s">
        <v>100</v>
      </c>
      <c r="O20" s="38" t="s">
        <v>101</v>
      </c>
      <c r="P20" s="35" t="s">
        <v>183</v>
      </c>
      <c r="Q20" s="38" t="s">
        <v>184</v>
      </c>
      <c r="R20" s="16"/>
      <c r="S20" s="16"/>
    </row>
    <row r="21" spans="1:19" ht="15" x14ac:dyDescent="0.25">
      <c r="A21" s="103"/>
      <c r="B21" s="107"/>
      <c r="C21" s="20" t="s">
        <v>53</v>
      </c>
      <c r="D21" s="35">
        <v>1866</v>
      </c>
      <c r="E21" s="36">
        <v>0.26700000000000002</v>
      </c>
      <c r="F21" s="35" t="s">
        <v>137</v>
      </c>
      <c r="G21" s="38" t="s">
        <v>138</v>
      </c>
      <c r="H21" s="35" t="s">
        <v>139</v>
      </c>
      <c r="I21" s="38" t="s">
        <v>140</v>
      </c>
      <c r="J21" s="35" t="s">
        <v>143</v>
      </c>
      <c r="K21" s="38" t="s">
        <v>144</v>
      </c>
      <c r="L21" s="35" t="s">
        <v>100</v>
      </c>
      <c r="M21" s="38" t="s">
        <v>101</v>
      </c>
      <c r="N21" s="35" t="s">
        <v>100</v>
      </c>
      <c r="O21" s="38" t="s">
        <v>101</v>
      </c>
      <c r="P21" s="35" t="s">
        <v>185</v>
      </c>
      <c r="Q21" s="38" t="s">
        <v>186</v>
      </c>
      <c r="R21" s="16"/>
      <c r="S21" s="16"/>
    </row>
    <row r="22" spans="1:19" ht="15" x14ac:dyDescent="0.25">
      <c r="A22" s="103"/>
      <c r="B22" s="107" t="s">
        <v>54</v>
      </c>
      <c r="C22" s="19" t="s">
        <v>55</v>
      </c>
      <c r="D22" s="35">
        <v>92030</v>
      </c>
      <c r="E22" s="36">
        <v>3.5000000000000003E-2</v>
      </c>
      <c r="F22" s="35">
        <v>52814</v>
      </c>
      <c r="G22" s="38">
        <v>4.5999999999999999E-2</v>
      </c>
      <c r="H22" s="35">
        <v>12434</v>
      </c>
      <c r="I22" s="38">
        <v>9.7000000000000003E-2</v>
      </c>
      <c r="J22" s="35">
        <v>22168</v>
      </c>
      <c r="K22" s="38">
        <v>7.5999999999999998E-2</v>
      </c>
      <c r="L22" s="35">
        <v>2210</v>
      </c>
      <c r="M22" s="38">
        <v>0.23899999999999999</v>
      </c>
      <c r="N22" s="35" t="s">
        <v>100</v>
      </c>
      <c r="O22" s="38" t="s">
        <v>101</v>
      </c>
      <c r="P22" s="35">
        <v>2374</v>
      </c>
      <c r="Q22" s="38">
        <v>0.22500000000000001</v>
      </c>
      <c r="R22" s="16"/>
      <c r="S22" s="16"/>
    </row>
    <row r="23" spans="1:19" ht="15" x14ac:dyDescent="0.25">
      <c r="A23" s="103"/>
      <c r="B23" s="107"/>
      <c r="C23" s="19" t="s">
        <v>56</v>
      </c>
      <c r="D23" s="35">
        <v>186261</v>
      </c>
      <c r="E23" s="36">
        <v>2.4E-2</v>
      </c>
      <c r="F23" s="35">
        <v>114146</v>
      </c>
      <c r="G23" s="38">
        <v>3.1E-2</v>
      </c>
      <c r="H23" s="35">
        <v>24480</v>
      </c>
      <c r="I23" s="38">
        <v>6.9000000000000006E-2</v>
      </c>
      <c r="J23" s="35">
        <v>41028</v>
      </c>
      <c r="K23" s="38">
        <v>5.6000000000000001E-2</v>
      </c>
      <c r="L23" s="35">
        <v>2441</v>
      </c>
      <c r="M23" s="38">
        <v>0.23</v>
      </c>
      <c r="N23" s="35" t="s">
        <v>100</v>
      </c>
      <c r="O23" s="38" t="s">
        <v>101</v>
      </c>
      <c r="P23" s="35">
        <v>4096</v>
      </c>
      <c r="Q23" s="38">
        <v>0.17100000000000001</v>
      </c>
      <c r="R23" s="16"/>
      <c r="S23" s="16"/>
    </row>
    <row r="24" spans="1:19" ht="15" x14ac:dyDescent="0.25">
      <c r="A24" s="103"/>
      <c r="B24" s="107"/>
      <c r="C24" s="19" t="s">
        <v>57</v>
      </c>
      <c r="D24" s="35">
        <v>149282</v>
      </c>
      <c r="E24" s="36">
        <v>2.7E-2</v>
      </c>
      <c r="F24" s="35">
        <v>91114</v>
      </c>
      <c r="G24" s="38">
        <v>3.5000000000000003E-2</v>
      </c>
      <c r="H24" s="35">
        <v>24956</v>
      </c>
      <c r="I24" s="38">
        <v>6.8000000000000005E-2</v>
      </c>
      <c r="J24" s="35">
        <v>25238</v>
      </c>
      <c r="K24" s="38">
        <v>7.1999999999999995E-2</v>
      </c>
      <c r="L24" s="35">
        <v>4163</v>
      </c>
      <c r="M24" s="38">
        <v>0.17699999999999999</v>
      </c>
      <c r="N24" s="35" t="s">
        <v>100</v>
      </c>
      <c r="O24" s="38" t="s">
        <v>101</v>
      </c>
      <c r="P24" s="35">
        <v>3746</v>
      </c>
      <c r="Q24" s="38">
        <v>0.17899999999999999</v>
      </c>
      <c r="R24" s="16"/>
      <c r="S24" s="16"/>
    </row>
    <row r="25" spans="1:19" ht="15" x14ac:dyDescent="0.25">
      <c r="A25" s="103"/>
      <c r="B25" s="107"/>
      <c r="C25" s="19" t="s">
        <v>58</v>
      </c>
      <c r="D25" s="35">
        <v>64472</v>
      </c>
      <c r="E25" s="36">
        <v>4.2000000000000003E-2</v>
      </c>
      <c r="F25" s="35">
        <v>38575</v>
      </c>
      <c r="G25" s="38">
        <v>5.3999999999999999E-2</v>
      </c>
      <c r="H25" s="35">
        <v>12106</v>
      </c>
      <c r="I25" s="38">
        <v>9.8000000000000004E-2</v>
      </c>
      <c r="J25" s="35">
        <v>9459</v>
      </c>
      <c r="K25" s="38">
        <v>0.11899999999999999</v>
      </c>
      <c r="L25" s="35">
        <v>2266</v>
      </c>
      <c r="M25" s="38">
        <v>0.24</v>
      </c>
      <c r="N25" s="35" t="s">
        <v>100</v>
      </c>
      <c r="O25" s="38" t="s">
        <v>101</v>
      </c>
      <c r="P25" s="35">
        <v>2066</v>
      </c>
      <c r="Q25" s="38">
        <v>0.23799999999999999</v>
      </c>
      <c r="R25" s="16"/>
      <c r="S25" s="16"/>
    </row>
    <row r="26" spans="1:19" ht="15" x14ac:dyDescent="0.25">
      <c r="A26" s="103"/>
      <c r="B26" s="107"/>
      <c r="C26" s="19" t="s">
        <v>59</v>
      </c>
      <c r="D26" s="35">
        <v>110769</v>
      </c>
      <c r="E26" s="36">
        <v>3.2000000000000001E-2</v>
      </c>
      <c r="F26" s="35">
        <v>54786</v>
      </c>
      <c r="G26" s="38">
        <v>4.5999999999999999E-2</v>
      </c>
      <c r="H26" s="35">
        <v>23527</v>
      </c>
      <c r="I26" s="38">
        <v>7.0000000000000007E-2</v>
      </c>
      <c r="J26" s="35">
        <v>25454</v>
      </c>
      <c r="K26" s="38">
        <v>7.2999999999999995E-2</v>
      </c>
      <c r="L26" s="35">
        <v>3667</v>
      </c>
      <c r="M26" s="38">
        <v>0.191</v>
      </c>
      <c r="N26" s="35" t="s">
        <v>100</v>
      </c>
      <c r="O26" s="38" t="s">
        <v>101</v>
      </c>
      <c r="P26" s="35">
        <v>3299</v>
      </c>
      <c r="Q26" s="38">
        <v>0.192</v>
      </c>
      <c r="R26" s="16"/>
      <c r="S26" s="16"/>
    </row>
    <row r="27" spans="1:19" ht="15" x14ac:dyDescent="0.25">
      <c r="A27" s="103"/>
      <c r="B27" s="107"/>
      <c r="C27" s="19" t="s">
        <v>60</v>
      </c>
      <c r="D27" s="35">
        <v>9722</v>
      </c>
      <c r="E27" s="36">
        <v>0.112</v>
      </c>
      <c r="F27" s="35">
        <v>7306</v>
      </c>
      <c r="G27" s="38">
        <v>0.128</v>
      </c>
      <c r="H27" s="35" t="s">
        <v>141</v>
      </c>
      <c r="I27" s="38" t="s">
        <v>142</v>
      </c>
      <c r="J27" s="35" t="s">
        <v>145</v>
      </c>
      <c r="K27" s="38" t="s">
        <v>146</v>
      </c>
      <c r="L27" s="35" t="s">
        <v>100</v>
      </c>
      <c r="M27" s="38" t="s">
        <v>101</v>
      </c>
      <c r="N27" s="35" t="s">
        <v>100</v>
      </c>
      <c r="O27" s="38" t="s">
        <v>101</v>
      </c>
      <c r="P27" s="35" t="s">
        <v>189</v>
      </c>
      <c r="Q27" s="38" t="s">
        <v>190</v>
      </c>
      <c r="R27" s="16"/>
      <c r="S27" s="16"/>
    </row>
    <row r="28" spans="1:19" ht="15" x14ac:dyDescent="0.25">
      <c r="A28" s="103"/>
      <c r="B28" s="107"/>
      <c r="C28" s="19" t="s">
        <v>61</v>
      </c>
      <c r="D28" s="35">
        <v>66387</v>
      </c>
      <c r="E28" s="36">
        <v>4.2999999999999997E-2</v>
      </c>
      <c r="F28" s="35">
        <v>33310</v>
      </c>
      <c r="G28" s="38">
        <v>0.06</v>
      </c>
      <c r="H28" s="35">
        <v>9841</v>
      </c>
      <c r="I28" s="38">
        <v>0.11</v>
      </c>
      <c r="J28" s="35">
        <v>18637</v>
      </c>
      <c r="K28" s="38">
        <v>8.5000000000000006E-2</v>
      </c>
      <c r="L28" s="35">
        <v>2381</v>
      </c>
      <c r="M28" s="38">
        <v>0.23699999999999999</v>
      </c>
      <c r="N28" s="35" t="s">
        <v>100</v>
      </c>
      <c r="O28" s="38" t="s">
        <v>101</v>
      </c>
      <c r="P28" s="35">
        <v>2183</v>
      </c>
      <c r="Q28" s="38">
        <v>0.23799999999999999</v>
      </c>
      <c r="R28" s="16"/>
      <c r="S28" s="16"/>
    </row>
    <row r="29" spans="1:19" ht="15" x14ac:dyDescent="0.25">
      <c r="A29" s="103"/>
      <c r="B29" s="107"/>
      <c r="C29" s="19" t="s">
        <v>62</v>
      </c>
      <c r="D29" s="35">
        <v>21582</v>
      </c>
      <c r="E29" s="36">
        <v>7.5999999999999998E-2</v>
      </c>
      <c r="F29" s="35">
        <v>7929</v>
      </c>
      <c r="G29" s="38">
        <v>0.123</v>
      </c>
      <c r="H29" s="35">
        <v>4994</v>
      </c>
      <c r="I29" s="38">
        <v>0.155</v>
      </c>
      <c r="J29" s="35">
        <v>7767</v>
      </c>
      <c r="K29" s="38">
        <v>0.13300000000000001</v>
      </c>
      <c r="L29" s="35" t="s">
        <v>162</v>
      </c>
      <c r="M29" s="38" t="s">
        <v>163</v>
      </c>
      <c r="N29" s="35" t="s">
        <v>100</v>
      </c>
      <c r="O29" s="38" t="s">
        <v>101</v>
      </c>
      <c r="P29" s="35" t="s">
        <v>191</v>
      </c>
      <c r="Q29" s="38" t="s">
        <v>192</v>
      </c>
      <c r="R29" s="16"/>
      <c r="S29" s="16"/>
    </row>
    <row r="30" spans="1:19" ht="15" x14ac:dyDescent="0.25">
      <c r="A30" s="103"/>
      <c r="B30" s="107"/>
      <c r="C30" s="19" t="s">
        <v>63</v>
      </c>
      <c r="D30" s="35">
        <v>36289</v>
      </c>
      <c r="E30" s="36">
        <v>5.8999999999999997E-2</v>
      </c>
      <c r="F30" s="35">
        <v>7567</v>
      </c>
      <c r="G30" s="38">
        <v>0.125</v>
      </c>
      <c r="H30" s="35">
        <v>6469</v>
      </c>
      <c r="I30" s="38">
        <v>0.13300000000000001</v>
      </c>
      <c r="J30" s="35">
        <v>20885</v>
      </c>
      <c r="K30" s="38">
        <v>8.1000000000000003E-2</v>
      </c>
      <c r="L30" s="35" t="s">
        <v>164</v>
      </c>
      <c r="M30" s="38" t="s">
        <v>165</v>
      </c>
      <c r="N30" s="35" t="s">
        <v>100</v>
      </c>
      <c r="O30" s="38" t="s">
        <v>101</v>
      </c>
      <c r="P30" s="35" t="s">
        <v>193</v>
      </c>
      <c r="Q30" s="38" t="s">
        <v>194</v>
      </c>
      <c r="R30" s="16"/>
      <c r="S30" s="16"/>
    </row>
    <row r="31" spans="1:19" ht="15" x14ac:dyDescent="0.25">
      <c r="A31" s="103"/>
      <c r="B31" s="107"/>
      <c r="C31" s="19" t="s">
        <v>64</v>
      </c>
      <c r="D31" s="35">
        <v>402621</v>
      </c>
      <c r="E31" s="36">
        <v>1.4E-2</v>
      </c>
      <c r="F31" s="35">
        <v>236633</v>
      </c>
      <c r="G31" s="38">
        <v>0.02</v>
      </c>
      <c r="H31" s="35">
        <v>66274</v>
      </c>
      <c r="I31" s="38">
        <v>4.1000000000000002E-2</v>
      </c>
      <c r="J31" s="35">
        <v>78339</v>
      </c>
      <c r="K31" s="38">
        <v>4.1000000000000002E-2</v>
      </c>
      <c r="L31" s="35">
        <v>4983</v>
      </c>
      <c r="M31" s="38">
        <v>0.16500000000000001</v>
      </c>
      <c r="N31" s="35" t="s">
        <v>173</v>
      </c>
      <c r="O31" s="38" t="s">
        <v>174</v>
      </c>
      <c r="P31" s="35">
        <v>16193</v>
      </c>
      <c r="Q31" s="38">
        <v>8.5000000000000006E-2</v>
      </c>
      <c r="R31" s="16"/>
      <c r="S31" s="16"/>
    </row>
    <row r="32" spans="1:19" ht="15" x14ac:dyDescent="0.25">
      <c r="A32" s="103"/>
      <c r="B32" s="108"/>
      <c r="C32" s="21" t="s">
        <v>65</v>
      </c>
      <c r="D32" s="35">
        <v>34505</v>
      </c>
      <c r="E32" s="36">
        <v>0.06</v>
      </c>
      <c r="F32" s="35">
        <v>13141</v>
      </c>
      <c r="G32" s="38">
        <v>9.5000000000000001E-2</v>
      </c>
      <c r="H32" s="35">
        <v>6211</v>
      </c>
      <c r="I32" s="38">
        <v>0.13800000000000001</v>
      </c>
      <c r="J32" s="35">
        <v>12975</v>
      </c>
      <c r="K32" s="38">
        <v>0.10299999999999999</v>
      </c>
      <c r="L32" s="35" t="s">
        <v>166</v>
      </c>
      <c r="M32" s="38" t="s">
        <v>167</v>
      </c>
      <c r="N32" s="35" t="s">
        <v>100</v>
      </c>
      <c r="O32" s="38" t="s">
        <v>101</v>
      </c>
      <c r="P32" s="35" t="s">
        <v>195</v>
      </c>
      <c r="Q32" s="38" t="s">
        <v>133</v>
      </c>
      <c r="R32" s="16"/>
      <c r="S32" s="16"/>
    </row>
    <row r="33" spans="1:19" ht="15" x14ac:dyDescent="0.25">
      <c r="A33" s="103"/>
      <c r="B33" s="103" t="s">
        <v>66</v>
      </c>
      <c r="C33" s="20" t="s">
        <v>67</v>
      </c>
      <c r="D33" s="35">
        <v>238981</v>
      </c>
      <c r="E33" s="36">
        <v>2.1000000000000001E-2</v>
      </c>
      <c r="F33" s="35">
        <v>92277</v>
      </c>
      <c r="G33" s="38">
        <v>3.5000000000000003E-2</v>
      </c>
      <c r="H33" s="35">
        <v>47909</v>
      </c>
      <c r="I33" s="38">
        <v>4.9000000000000002E-2</v>
      </c>
      <c r="J33" s="35">
        <v>83909</v>
      </c>
      <c r="K33" s="38">
        <v>3.9E-2</v>
      </c>
      <c r="L33" s="35">
        <v>5742</v>
      </c>
      <c r="M33" s="38">
        <v>0.154</v>
      </c>
      <c r="N33" s="35" t="s">
        <v>170</v>
      </c>
      <c r="O33" s="38" t="s">
        <v>171</v>
      </c>
      <c r="P33" s="35">
        <v>8937</v>
      </c>
      <c r="Q33" s="38">
        <v>0.11799999999999999</v>
      </c>
      <c r="R33" s="16"/>
      <c r="S33" s="16"/>
    </row>
    <row r="34" spans="1:19" ht="15" x14ac:dyDescent="0.25">
      <c r="A34" s="103"/>
      <c r="B34" s="103"/>
      <c r="C34" s="20" t="s">
        <v>68</v>
      </c>
      <c r="D34" s="35">
        <v>533634</v>
      </c>
      <c r="E34" s="36">
        <v>1.0999999999999999E-2</v>
      </c>
      <c r="F34" s="35">
        <v>343244</v>
      </c>
      <c r="G34" s="38">
        <v>1.6E-2</v>
      </c>
      <c r="H34" s="35">
        <v>86447</v>
      </c>
      <c r="I34" s="38">
        <v>3.5999999999999997E-2</v>
      </c>
      <c r="J34" s="35">
        <v>71463</v>
      </c>
      <c r="K34" s="38">
        <v>4.2000000000000003E-2</v>
      </c>
      <c r="L34" s="35">
        <v>13313</v>
      </c>
      <c r="M34" s="38">
        <v>9.9000000000000005E-2</v>
      </c>
      <c r="N34" s="35" t="s">
        <v>172</v>
      </c>
      <c r="O34" s="38" t="s">
        <v>169</v>
      </c>
      <c r="P34" s="35">
        <v>18900</v>
      </c>
      <c r="Q34" s="38">
        <v>7.9000000000000001E-2</v>
      </c>
      <c r="R34" s="16"/>
      <c r="S34" s="16"/>
    </row>
    <row r="35" spans="1:19" ht="15" x14ac:dyDescent="0.25">
      <c r="A35" s="103"/>
      <c r="B35" s="103"/>
      <c r="C35" s="20" t="s">
        <v>69</v>
      </c>
      <c r="D35" s="35">
        <v>383676</v>
      </c>
      <c r="E35" s="36">
        <v>1.4999999999999999E-2</v>
      </c>
      <c r="F35" s="35">
        <v>219291</v>
      </c>
      <c r="G35" s="38">
        <v>2.1000000000000001E-2</v>
      </c>
      <c r="H35" s="35">
        <v>54225</v>
      </c>
      <c r="I35" s="38">
        <v>4.4999999999999998E-2</v>
      </c>
      <c r="J35" s="35">
        <v>97825</v>
      </c>
      <c r="K35" s="38">
        <v>3.5000000000000003E-2</v>
      </c>
      <c r="L35" s="35">
        <v>4417</v>
      </c>
      <c r="M35" s="38">
        <v>0.17100000000000001</v>
      </c>
      <c r="N35" s="35" t="s">
        <v>100</v>
      </c>
      <c r="O35" s="38" t="s">
        <v>101</v>
      </c>
      <c r="P35" s="35">
        <v>7889</v>
      </c>
      <c r="Q35" s="38">
        <v>0.122</v>
      </c>
      <c r="R35" s="16"/>
      <c r="S35" s="16"/>
    </row>
    <row r="36" spans="1:19" ht="15" x14ac:dyDescent="0.25">
      <c r="A36" s="103"/>
      <c r="B36" s="103"/>
      <c r="C36" s="20" t="s">
        <v>70</v>
      </c>
      <c r="D36" s="35">
        <v>17629</v>
      </c>
      <c r="E36" s="36">
        <v>8.5999999999999993E-2</v>
      </c>
      <c r="F36" s="35">
        <v>2509</v>
      </c>
      <c r="G36" s="38">
        <v>0.219</v>
      </c>
      <c r="H36" s="35">
        <v>3250</v>
      </c>
      <c r="I36" s="38">
        <v>0.19</v>
      </c>
      <c r="J36" s="35">
        <v>10016</v>
      </c>
      <c r="K36" s="38">
        <v>0.11700000000000001</v>
      </c>
      <c r="L36" s="35" t="s">
        <v>160</v>
      </c>
      <c r="M36" s="38" t="s">
        <v>161</v>
      </c>
      <c r="N36" s="35" t="s">
        <v>100</v>
      </c>
      <c r="O36" s="38" t="s">
        <v>101</v>
      </c>
      <c r="P36" s="35" t="s">
        <v>187</v>
      </c>
      <c r="Q36" s="38" t="s">
        <v>188</v>
      </c>
      <c r="R36" s="16"/>
      <c r="S36" s="16"/>
    </row>
    <row r="37" spans="1:19" ht="15" x14ac:dyDescent="0.25">
      <c r="A37" s="22"/>
      <c r="B37" s="23"/>
      <c r="C37" s="22"/>
      <c r="D37" s="24"/>
      <c r="E37" s="25"/>
      <c r="F37" s="26"/>
      <c r="G37" s="27"/>
      <c r="H37" s="26"/>
      <c r="I37" s="27"/>
      <c r="J37" s="26"/>
      <c r="K37" s="27"/>
      <c r="L37" s="26"/>
      <c r="M37" s="27"/>
      <c r="N37" s="26"/>
      <c r="O37" s="27"/>
      <c r="P37" s="26"/>
      <c r="Q37" s="27"/>
      <c r="R37" s="16"/>
      <c r="S37" s="16"/>
    </row>
    <row r="38" spans="1:19" x14ac:dyDescent="0.2">
      <c r="A38" s="28" t="s">
        <v>8</v>
      </c>
      <c r="B38" s="16"/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</row>
    <row r="39" spans="1:19" x14ac:dyDescent="0.2">
      <c r="A39" s="28" t="s">
        <v>36</v>
      </c>
      <c r="B39" s="16"/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6"/>
      <c r="P39" s="16"/>
      <c r="Q39" s="16"/>
      <c r="R39" s="16"/>
      <c r="S39" s="16"/>
    </row>
    <row r="40" spans="1:19" x14ac:dyDescent="0.2">
      <c r="A40" s="28" t="s">
        <v>6</v>
      </c>
      <c r="B40" s="16"/>
      <c r="C40" s="16"/>
      <c r="D40" s="16"/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16"/>
      <c r="P40" s="16"/>
      <c r="Q40" s="16"/>
      <c r="R40" s="16"/>
      <c r="S40" s="16"/>
    </row>
    <row r="41" spans="1:19" x14ac:dyDescent="0.2">
      <c r="A41" s="28" t="s">
        <v>2</v>
      </c>
      <c r="B41" s="16"/>
      <c r="C41" s="16"/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16"/>
      <c r="O41" s="16"/>
      <c r="P41" s="16"/>
      <c r="Q41" s="16"/>
      <c r="R41" s="16"/>
      <c r="S41" s="16"/>
    </row>
    <row r="42" spans="1:19" x14ac:dyDescent="0.2">
      <c r="A42" s="28" t="s">
        <v>7</v>
      </c>
      <c r="B42" s="16"/>
      <c r="C42" s="16"/>
      <c r="D42" s="16"/>
      <c r="E42" s="16"/>
      <c r="F42" s="16"/>
      <c r="G42" s="16"/>
      <c r="H42" s="16"/>
      <c r="I42" s="16"/>
      <c r="J42" s="16"/>
      <c r="K42" s="16"/>
      <c r="L42" s="16"/>
      <c r="M42" s="16"/>
      <c r="N42" s="16"/>
      <c r="O42" s="16"/>
      <c r="P42" s="16"/>
      <c r="Q42" s="16"/>
      <c r="R42" s="16"/>
      <c r="S42" s="16"/>
    </row>
    <row r="43" spans="1:19" x14ac:dyDescent="0.2">
      <c r="A43" s="28" t="s">
        <v>37</v>
      </c>
      <c r="B43" s="16"/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  <c r="P43" s="16"/>
      <c r="Q43" s="16"/>
      <c r="R43" s="16"/>
      <c r="S43" s="16"/>
    </row>
    <row r="44" spans="1:19" x14ac:dyDescent="0.2">
      <c r="A44" s="28" t="s">
        <v>3</v>
      </c>
      <c r="B44" s="16"/>
      <c r="C44" s="16"/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16"/>
      <c r="P44" s="16"/>
      <c r="Q44" s="16"/>
      <c r="R44" s="16"/>
      <c r="S44" s="16"/>
    </row>
    <row r="45" spans="1:19" x14ac:dyDescent="0.2">
      <c r="A45" s="16"/>
      <c r="B45" s="16"/>
      <c r="C45" s="16"/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6"/>
      <c r="O45" s="16"/>
      <c r="P45" s="16"/>
      <c r="Q45" s="16"/>
      <c r="R45" s="16"/>
      <c r="S45" s="16"/>
    </row>
    <row r="46" spans="1:19" x14ac:dyDescent="0.2">
      <c r="A46" s="16"/>
      <c r="B46" s="16"/>
      <c r="C46" s="16"/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16"/>
      <c r="P46" s="16"/>
      <c r="Q46" s="16"/>
      <c r="R46" s="16"/>
      <c r="S46" s="16"/>
    </row>
    <row r="47" spans="1:19" x14ac:dyDescent="0.2">
      <c r="A47" s="16"/>
      <c r="B47" s="16"/>
      <c r="C47" s="16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  <c r="P47" s="16"/>
      <c r="Q47" s="16"/>
      <c r="R47" s="16"/>
      <c r="S47" s="16"/>
    </row>
    <row r="48" spans="1:19" x14ac:dyDescent="0.2">
      <c r="A48" s="16"/>
      <c r="B48" s="16"/>
      <c r="C48" s="16"/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  <c r="P48" s="16"/>
      <c r="Q48" s="16"/>
      <c r="R48" s="16"/>
      <c r="S48" s="16"/>
    </row>
    <row r="49" spans="1:19" x14ac:dyDescent="0.2">
      <c r="A49" s="16"/>
      <c r="B49" s="16"/>
      <c r="C49" s="16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  <c r="P49" s="16"/>
      <c r="Q49" s="16"/>
      <c r="R49" s="16"/>
      <c r="S49" s="16"/>
    </row>
    <row r="50" spans="1:19" x14ac:dyDescent="0.2">
      <c r="A50" s="16"/>
      <c r="B50" s="16"/>
      <c r="C50" s="16"/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6"/>
      <c r="P50" s="16"/>
      <c r="Q50" s="16"/>
      <c r="R50" s="16"/>
      <c r="S50" s="16"/>
    </row>
    <row r="51" spans="1:19" x14ac:dyDescent="0.2">
      <c r="A51" s="16"/>
      <c r="B51" s="16"/>
      <c r="C51" s="16"/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16"/>
      <c r="P51" s="16"/>
      <c r="Q51" s="16"/>
      <c r="R51" s="16"/>
      <c r="S51" s="16"/>
    </row>
    <row r="52" spans="1:19" x14ac:dyDescent="0.2">
      <c r="A52" s="16"/>
      <c r="B52" s="16"/>
      <c r="C52" s="16"/>
      <c r="D52" s="16"/>
      <c r="E52" s="16"/>
      <c r="F52" s="16"/>
      <c r="G52" s="16"/>
      <c r="H52" s="16"/>
      <c r="I52" s="16"/>
      <c r="J52" s="16"/>
      <c r="K52" s="16"/>
      <c r="L52" s="16"/>
      <c r="M52" s="16"/>
      <c r="N52" s="16"/>
      <c r="O52" s="16"/>
      <c r="P52" s="16"/>
      <c r="Q52" s="16"/>
      <c r="R52" s="16"/>
      <c r="S52" s="16"/>
    </row>
    <row r="53" spans="1:19" x14ac:dyDescent="0.2">
      <c r="A53" s="16"/>
      <c r="B53" s="16"/>
      <c r="C53" s="16"/>
      <c r="D53" s="16"/>
      <c r="E53" s="16"/>
      <c r="F53" s="16"/>
      <c r="G53" s="16"/>
      <c r="H53" s="16"/>
      <c r="I53" s="16"/>
      <c r="J53" s="16"/>
      <c r="K53" s="16"/>
      <c r="L53" s="16"/>
      <c r="M53" s="16"/>
      <c r="N53" s="16"/>
      <c r="O53" s="16"/>
      <c r="P53" s="16"/>
      <c r="Q53" s="16"/>
      <c r="R53" s="16"/>
      <c r="S53" s="16"/>
    </row>
  </sheetData>
  <mergeCells count="15">
    <mergeCell ref="N3:O3"/>
    <mergeCell ref="P3:Q3"/>
    <mergeCell ref="A3:C4"/>
    <mergeCell ref="D3:E3"/>
    <mergeCell ref="F3:G3"/>
    <mergeCell ref="H3:I3"/>
    <mergeCell ref="J3:K3"/>
    <mergeCell ref="L3:M3"/>
    <mergeCell ref="B33:B36"/>
    <mergeCell ref="A5:A36"/>
    <mergeCell ref="B5:C5"/>
    <mergeCell ref="B6:B7"/>
    <mergeCell ref="B8:B11"/>
    <mergeCell ref="B12:B21"/>
    <mergeCell ref="B22:B32"/>
  </mergeCells>
  <pageMargins left="0.78740157499999996" right="0.78740157499999996" top="0.984251969" bottom="0.984251969" header="0.5" footer="0.5"/>
  <pageSetup paperSize="9" orientation="portrait" horizontalDpi="4294967292" verticalDpi="4294967292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S53"/>
  <sheetViews>
    <sheetView zoomScaleNormal="100" workbookViewId="0">
      <pane xSplit="3" ySplit="4" topLeftCell="D5" activePane="bottomRight" state="frozen"/>
      <selection activeCell="D5" sqref="D5"/>
      <selection pane="topRight" activeCell="D5" sqref="D5"/>
      <selection pane="bottomLeft" activeCell="D5" sqref="D5"/>
      <selection pane="bottomRight" activeCell="J14" sqref="J14"/>
    </sheetView>
  </sheetViews>
  <sheetFormatPr baseColWidth="10" defaultRowHeight="14.25" x14ac:dyDescent="0.2"/>
  <cols>
    <col min="1" max="1" width="10.625" customWidth="1"/>
    <col min="2" max="2" width="14" customWidth="1"/>
    <col min="3" max="3" width="34.75" bestFit="1" customWidth="1"/>
    <col min="4" max="17" width="8.75" customWidth="1"/>
    <col min="18" max="18" width="1.25" customWidth="1"/>
  </cols>
  <sheetData>
    <row r="1" spans="1:19" x14ac:dyDescent="0.2">
      <c r="A1" s="13" t="s">
        <v>39</v>
      </c>
      <c r="B1" s="2"/>
      <c r="C1" s="2"/>
      <c r="D1" s="4"/>
      <c r="E1" s="4"/>
      <c r="F1" s="4"/>
      <c r="G1" s="4"/>
      <c r="H1" s="4"/>
      <c r="I1" s="4"/>
      <c r="J1" s="16"/>
      <c r="K1" s="16"/>
      <c r="L1" s="16"/>
      <c r="M1" s="16"/>
      <c r="N1" s="16"/>
      <c r="O1" s="16"/>
      <c r="P1" s="16"/>
      <c r="Q1" s="9" t="s">
        <v>38</v>
      </c>
      <c r="R1" s="16"/>
      <c r="S1" s="16"/>
    </row>
    <row r="2" spans="1:19" x14ac:dyDescent="0.2">
      <c r="A2" s="1"/>
      <c r="B2" s="1"/>
      <c r="C2" s="1"/>
      <c r="D2" s="5"/>
      <c r="E2" s="5"/>
      <c r="F2" s="5"/>
      <c r="G2" s="5"/>
      <c r="H2" s="5"/>
      <c r="I2" s="5"/>
      <c r="J2" s="16"/>
      <c r="K2" s="16"/>
      <c r="L2" s="16"/>
      <c r="M2" s="16"/>
      <c r="N2" s="16"/>
      <c r="O2" s="16"/>
      <c r="P2" s="16"/>
      <c r="R2" s="16"/>
      <c r="S2" s="16"/>
    </row>
    <row r="3" spans="1:19" ht="27" customHeight="1" x14ac:dyDescent="0.2">
      <c r="A3" s="109" t="s">
        <v>40</v>
      </c>
      <c r="B3" s="110"/>
      <c r="C3" s="111"/>
      <c r="D3" s="99" t="s">
        <v>0</v>
      </c>
      <c r="E3" s="100"/>
      <c r="F3" s="99" t="s">
        <v>77</v>
      </c>
      <c r="G3" s="100"/>
      <c r="H3" s="99" t="s">
        <v>78</v>
      </c>
      <c r="I3" s="100"/>
      <c r="J3" s="99" t="s">
        <v>79</v>
      </c>
      <c r="K3" s="100"/>
      <c r="L3" s="99" t="s">
        <v>80</v>
      </c>
      <c r="M3" s="100"/>
      <c r="N3" s="99" t="s">
        <v>81</v>
      </c>
      <c r="O3" s="100"/>
      <c r="P3" s="99" t="s">
        <v>4</v>
      </c>
      <c r="Q3" s="100"/>
      <c r="R3" s="16"/>
      <c r="S3" s="16"/>
    </row>
    <row r="4" spans="1:19" ht="39" customHeight="1" x14ac:dyDescent="0.2">
      <c r="A4" s="112"/>
      <c r="B4" s="113"/>
      <c r="C4" s="114"/>
      <c r="D4" s="17" t="s">
        <v>1</v>
      </c>
      <c r="E4" s="17" t="s">
        <v>5</v>
      </c>
      <c r="F4" s="17" t="s">
        <v>1</v>
      </c>
      <c r="G4" s="17" t="s">
        <v>5</v>
      </c>
      <c r="H4" s="17" t="s">
        <v>1</v>
      </c>
      <c r="I4" s="17" t="s">
        <v>5</v>
      </c>
      <c r="J4" s="17" t="s">
        <v>1</v>
      </c>
      <c r="K4" s="17" t="s">
        <v>5</v>
      </c>
      <c r="L4" s="17" t="s">
        <v>1</v>
      </c>
      <c r="M4" s="17" t="s">
        <v>5</v>
      </c>
      <c r="N4" s="17" t="s">
        <v>1</v>
      </c>
      <c r="O4" s="17" t="s">
        <v>5</v>
      </c>
      <c r="P4" s="17" t="s">
        <v>1</v>
      </c>
      <c r="Q4" s="17" t="s">
        <v>5</v>
      </c>
      <c r="R4" s="16"/>
      <c r="S4" s="16"/>
    </row>
    <row r="5" spans="1:19" ht="12.95" customHeight="1" x14ac:dyDescent="0.25">
      <c r="A5" s="103" t="s">
        <v>11</v>
      </c>
      <c r="B5" s="104" t="s">
        <v>0</v>
      </c>
      <c r="C5" s="105"/>
      <c r="D5" s="33">
        <v>835001</v>
      </c>
      <c r="E5" s="34">
        <v>1E-3</v>
      </c>
      <c r="F5" s="33">
        <v>626661</v>
      </c>
      <c r="G5" s="37">
        <v>7.0000000000000001E-3</v>
      </c>
      <c r="H5" s="33">
        <v>69371</v>
      </c>
      <c r="I5" s="37">
        <v>3.9E-2</v>
      </c>
      <c r="J5" s="33">
        <v>99244</v>
      </c>
      <c r="K5" s="37">
        <v>3.4000000000000002E-2</v>
      </c>
      <c r="L5" s="33">
        <v>11180</v>
      </c>
      <c r="M5" s="37">
        <v>0.104</v>
      </c>
      <c r="N5" s="33" t="s">
        <v>108</v>
      </c>
      <c r="O5" s="37" t="s">
        <v>109</v>
      </c>
      <c r="P5" s="33">
        <v>28270</v>
      </c>
      <c r="Q5" s="37">
        <v>6.3E-2</v>
      </c>
      <c r="R5" s="16"/>
      <c r="S5" s="16"/>
    </row>
    <row r="6" spans="1:19" ht="12.95" customHeight="1" x14ac:dyDescent="0.25">
      <c r="A6" s="103"/>
      <c r="B6" s="106" t="s">
        <v>41</v>
      </c>
      <c r="C6" s="18" t="s">
        <v>42</v>
      </c>
      <c r="D6" s="35">
        <v>406572</v>
      </c>
      <c r="E6" s="36">
        <v>1.2999999999999999E-2</v>
      </c>
      <c r="F6" s="35">
        <v>307119</v>
      </c>
      <c r="G6" s="38">
        <v>1.6E-2</v>
      </c>
      <c r="H6" s="35">
        <v>27206</v>
      </c>
      <c r="I6" s="38">
        <v>6.5000000000000002E-2</v>
      </c>
      <c r="J6" s="35">
        <v>52581</v>
      </c>
      <c r="K6" s="38">
        <v>0.05</v>
      </c>
      <c r="L6" s="35">
        <v>6204</v>
      </c>
      <c r="M6" s="38">
        <v>0.14299999999999999</v>
      </c>
      <c r="N6" s="35" t="s">
        <v>234</v>
      </c>
      <c r="O6" s="38" t="s">
        <v>235</v>
      </c>
      <c r="P6" s="35">
        <v>13320</v>
      </c>
      <c r="Q6" s="38">
        <v>9.5000000000000001E-2</v>
      </c>
      <c r="R6" s="16"/>
      <c r="S6" s="16"/>
    </row>
    <row r="7" spans="1:19" ht="15" x14ac:dyDescent="0.25">
      <c r="A7" s="103"/>
      <c r="B7" s="106"/>
      <c r="C7" s="18" t="s">
        <v>43</v>
      </c>
      <c r="D7" s="35">
        <v>428429</v>
      </c>
      <c r="E7" s="36">
        <v>1.0999999999999999E-2</v>
      </c>
      <c r="F7" s="35">
        <v>319542</v>
      </c>
      <c r="G7" s="38">
        <v>1.4999999999999999E-2</v>
      </c>
      <c r="H7" s="35">
        <v>42165</v>
      </c>
      <c r="I7" s="38">
        <v>0.05</v>
      </c>
      <c r="J7" s="35">
        <v>46663</v>
      </c>
      <c r="K7" s="38">
        <v>0.05</v>
      </c>
      <c r="L7" s="35">
        <v>4976</v>
      </c>
      <c r="M7" s="38">
        <v>0.153</v>
      </c>
      <c r="N7" s="35" t="s">
        <v>236</v>
      </c>
      <c r="O7" s="38" t="s">
        <v>237</v>
      </c>
      <c r="P7" s="35">
        <v>14950</v>
      </c>
      <c r="Q7" s="38">
        <v>8.6999999999999994E-2</v>
      </c>
      <c r="R7" s="16"/>
      <c r="S7" s="16"/>
    </row>
    <row r="8" spans="1:19" ht="15" x14ac:dyDescent="0.25">
      <c r="A8" s="103"/>
      <c r="B8" s="106" t="s">
        <v>44</v>
      </c>
      <c r="C8" s="18" t="s">
        <v>71</v>
      </c>
      <c r="D8" s="35">
        <v>111422</v>
      </c>
      <c r="E8" s="36">
        <v>3.1E-2</v>
      </c>
      <c r="F8" s="35">
        <v>87129</v>
      </c>
      <c r="G8" s="38">
        <v>3.5000000000000003E-2</v>
      </c>
      <c r="H8" s="35">
        <v>8951</v>
      </c>
      <c r="I8" s="38">
        <v>0.11600000000000001</v>
      </c>
      <c r="J8" s="35">
        <v>8824</v>
      </c>
      <c r="K8" s="38">
        <v>0.127</v>
      </c>
      <c r="L8" s="35">
        <v>4088</v>
      </c>
      <c r="M8" s="38">
        <v>0.17799999999999999</v>
      </c>
      <c r="N8" s="35" t="s">
        <v>173</v>
      </c>
      <c r="O8" s="38" t="s">
        <v>1244</v>
      </c>
      <c r="P8" s="35">
        <v>2230</v>
      </c>
      <c r="Q8" s="38">
        <v>0.24099999999999999</v>
      </c>
      <c r="R8" s="16"/>
      <c r="S8" s="16"/>
    </row>
    <row r="9" spans="1:19" ht="15" x14ac:dyDescent="0.25">
      <c r="A9" s="103"/>
      <c r="B9" s="106"/>
      <c r="C9" s="18" t="s">
        <v>72</v>
      </c>
      <c r="D9" s="35">
        <v>261264</v>
      </c>
      <c r="E9" s="36">
        <v>1.7999999999999999E-2</v>
      </c>
      <c r="F9" s="35">
        <v>178434</v>
      </c>
      <c r="G9" s="38">
        <v>2.3E-2</v>
      </c>
      <c r="H9" s="35">
        <v>19741</v>
      </c>
      <c r="I9" s="38">
        <v>7.5999999999999998E-2</v>
      </c>
      <c r="J9" s="35">
        <v>51990</v>
      </c>
      <c r="K9" s="38">
        <v>4.9000000000000002E-2</v>
      </c>
      <c r="L9" s="35">
        <v>5436</v>
      </c>
      <c r="M9" s="38">
        <v>0.14899999999999999</v>
      </c>
      <c r="N9" s="35" t="s">
        <v>100</v>
      </c>
      <c r="O9" s="38" t="s">
        <v>101</v>
      </c>
      <c r="P9" s="35">
        <v>5600</v>
      </c>
      <c r="Q9" s="38">
        <v>0.14699999999999999</v>
      </c>
      <c r="R9" s="16"/>
      <c r="S9" s="16"/>
    </row>
    <row r="10" spans="1:19" ht="15" x14ac:dyDescent="0.25">
      <c r="A10" s="103"/>
      <c r="B10" s="106"/>
      <c r="C10" s="18" t="s">
        <v>73</v>
      </c>
      <c r="D10" s="35">
        <v>280514</v>
      </c>
      <c r="E10" s="36">
        <v>1.6E-2</v>
      </c>
      <c r="F10" s="35">
        <v>212426</v>
      </c>
      <c r="G10" s="38">
        <v>0.02</v>
      </c>
      <c r="H10" s="35">
        <v>25856</v>
      </c>
      <c r="I10" s="38">
        <v>6.5000000000000002E-2</v>
      </c>
      <c r="J10" s="35">
        <v>29464</v>
      </c>
      <c r="K10" s="38">
        <v>6.5000000000000002E-2</v>
      </c>
      <c r="L10" s="35">
        <v>1608</v>
      </c>
      <c r="M10" s="38">
        <v>0.26500000000000001</v>
      </c>
      <c r="N10" s="35" t="s">
        <v>100</v>
      </c>
      <c r="O10" s="38" t="s">
        <v>101</v>
      </c>
      <c r="P10" s="35">
        <v>11160</v>
      </c>
      <c r="Q10" s="38">
        <v>0.10100000000000001</v>
      </c>
      <c r="R10" s="16"/>
      <c r="S10" s="16"/>
    </row>
    <row r="11" spans="1:19" ht="15" x14ac:dyDescent="0.25">
      <c r="A11" s="103"/>
      <c r="B11" s="106"/>
      <c r="C11" s="18" t="s">
        <v>45</v>
      </c>
      <c r="D11" s="35">
        <v>181801</v>
      </c>
      <c r="E11" s="36">
        <v>2.1999999999999999E-2</v>
      </c>
      <c r="F11" s="35">
        <v>148671</v>
      </c>
      <c r="G11" s="38">
        <v>2.5000000000000001E-2</v>
      </c>
      <c r="H11" s="35">
        <v>14823</v>
      </c>
      <c r="I11" s="38">
        <v>8.6999999999999994E-2</v>
      </c>
      <c r="J11" s="35">
        <v>8966</v>
      </c>
      <c r="K11" s="38">
        <v>0.114</v>
      </c>
      <c r="L11" s="35" t="s">
        <v>100</v>
      </c>
      <c r="M11" s="38" t="s">
        <v>101</v>
      </c>
      <c r="N11" s="35" t="s">
        <v>100</v>
      </c>
      <c r="O11" s="38" t="s">
        <v>101</v>
      </c>
      <c r="P11" s="35">
        <v>9281</v>
      </c>
      <c r="Q11" s="38">
        <v>0.111</v>
      </c>
      <c r="R11" s="16"/>
      <c r="S11" s="16"/>
    </row>
    <row r="12" spans="1:19" ht="15" x14ac:dyDescent="0.25">
      <c r="A12" s="103"/>
      <c r="B12" s="107" t="s">
        <v>46</v>
      </c>
      <c r="C12" s="20" t="s">
        <v>74</v>
      </c>
      <c r="D12" s="35">
        <v>358137</v>
      </c>
      <c r="E12" s="36">
        <v>1.4E-2</v>
      </c>
      <c r="F12" s="35">
        <v>265427</v>
      </c>
      <c r="G12" s="38">
        <v>1.7000000000000001E-2</v>
      </c>
      <c r="H12" s="35">
        <v>25990</v>
      </c>
      <c r="I12" s="38">
        <v>6.6000000000000003E-2</v>
      </c>
      <c r="J12" s="35">
        <v>51236</v>
      </c>
      <c r="K12" s="38">
        <v>0.05</v>
      </c>
      <c r="L12" s="35">
        <v>6185</v>
      </c>
      <c r="M12" s="38">
        <v>0.14099999999999999</v>
      </c>
      <c r="N12" s="35" t="s">
        <v>100</v>
      </c>
      <c r="O12" s="38" t="s">
        <v>101</v>
      </c>
      <c r="P12" s="35">
        <v>9205</v>
      </c>
      <c r="Q12" s="38">
        <v>0.113</v>
      </c>
      <c r="R12" s="16"/>
      <c r="S12" s="16"/>
    </row>
    <row r="13" spans="1:19" ht="15" x14ac:dyDescent="0.25">
      <c r="A13" s="103"/>
      <c r="B13" s="107"/>
      <c r="C13" s="19" t="s">
        <v>75</v>
      </c>
      <c r="D13" s="35">
        <v>53466</v>
      </c>
      <c r="E13" s="36">
        <v>4.4999999999999998E-2</v>
      </c>
      <c r="F13" s="35">
        <v>42507</v>
      </c>
      <c r="G13" s="38">
        <v>5.0999999999999997E-2</v>
      </c>
      <c r="H13" s="35">
        <v>4455</v>
      </c>
      <c r="I13" s="38">
        <v>0.158</v>
      </c>
      <c r="J13" s="35">
        <v>4573</v>
      </c>
      <c r="K13" s="38">
        <v>0.16300000000000001</v>
      </c>
      <c r="L13" s="35" t="s">
        <v>191</v>
      </c>
      <c r="M13" s="38" t="s">
        <v>208</v>
      </c>
      <c r="N13" s="35" t="s">
        <v>100</v>
      </c>
      <c r="O13" s="38" t="s">
        <v>101</v>
      </c>
      <c r="P13" s="35" t="s">
        <v>238</v>
      </c>
      <c r="Q13" s="38" t="s">
        <v>239</v>
      </c>
      <c r="R13" s="16"/>
      <c r="S13" s="16"/>
    </row>
    <row r="14" spans="1:19" ht="15" x14ac:dyDescent="0.25">
      <c r="A14" s="103"/>
      <c r="B14" s="107"/>
      <c r="C14" s="19" t="s">
        <v>76</v>
      </c>
      <c r="D14" s="35">
        <v>50284</v>
      </c>
      <c r="E14" s="36">
        <v>4.5999999999999999E-2</v>
      </c>
      <c r="F14" s="35">
        <v>37566</v>
      </c>
      <c r="G14" s="38">
        <v>5.2999999999999999E-2</v>
      </c>
      <c r="H14" s="35">
        <v>5222</v>
      </c>
      <c r="I14" s="38">
        <v>0.14599999999999999</v>
      </c>
      <c r="J14" s="35">
        <v>5041</v>
      </c>
      <c r="K14" s="38">
        <v>0.156</v>
      </c>
      <c r="L14" s="35" t="s">
        <v>209</v>
      </c>
      <c r="M14" s="38" t="s">
        <v>144</v>
      </c>
      <c r="N14" s="35" t="s">
        <v>100</v>
      </c>
      <c r="O14" s="38" t="s">
        <v>101</v>
      </c>
      <c r="P14" s="35">
        <v>1612</v>
      </c>
      <c r="Q14" s="38">
        <v>0.26700000000000002</v>
      </c>
      <c r="R14" s="16"/>
      <c r="S14" s="16"/>
    </row>
    <row r="15" spans="1:19" ht="15" x14ac:dyDescent="0.25">
      <c r="A15" s="103"/>
      <c r="B15" s="107"/>
      <c r="C15" s="19" t="s">
        <v>47</v>
      </c>
      <c r="D15" s="35">
        <v>71349</v>
      </c>
      <c r="E15" s="36">
        <v>3.7999999999999999E-2</v>
      </c>
      <c r="F15" s="35">
        <v>56591</v>
      </c>
      <c r="G15" s="38">
        <v>4.2999999999999997E-2</v>
      </c>
      <c r="H15" s="35">
        <v>5519</v>
      </c>
      <c r="I15" s="38">
        <v>0.14199999999999999</v>
      </c>
      <c r="J15" s="35">
        <v>6503</v>
      </c>
      <c r="K15" s="38">
        <v>0.13900000000000001</v>
      </c>
      <c r="L15" s="35" t="s">
        <v>210</v>
      </c>
      <c r="M15" s="38" t="s">
        <v>211</v>
      </c>
      <c r="N15" s="35" t="s">
        <v>100</v>
      </c>
      <c r="O15" s="38" t="s">
        <v>101</v>
      </c>
      <c r="P15" s="35">
        <v>2276</v>
      </c>
      <c r="Q15" s="38">
        <v>0.224</v>
      </c>
      <c r="R15" s="16"/>
      <c r="S15" s="16"/>
    </row>
    <row r="16" spans="1:19" ht="15" x14ac:dyDescent="0.25">
      <c r="A16" s="103"/>
      <c r="B16" s="107"/>
      <c r="C16" s="20" t="s">
        <v>48</v>
      </c>
      <c r="D16" s="35">
        <v>17211</v>
      </c>
      <c r="E16" s="36">
        <v>8.3000000000000004E-2</v>
      </c>
      <c r="F16" s="35">
        <v>8482</v>
      </c>
      <c r="G16" s="38">
        <v>0.11700000000000001</v>
      </c>
      <c r="H16" s="35">
        <v>2184</v>
      </c>
      <c r="I16" s="38">
        <v>0.22800000000000001</v>
      </c>
      <c r="J16" s="35">
        <v>5337</v>
      </c>
      <c r="K16" s="38">
        <v>0.156</v>
      </c>
      <c r="L16" s="35" t="s">
        <v>212</v>
      </c>
      <c r="M16" s="38" t="s">
        <v>213</v>
      </c>
      <c r="N16" s="35" t="s">
        <v>100</v>
      </c>
      <c r="O16" s="38" t="s">
        <v>101</v>
      </c>
      <c r="P16" s="35" t="s">
        <v>240</v>
      </c>
      <c r="Q16" s="38" t="s">
        <v>241</v>
      </c>
      <c r="R16" s="16"/>
      <c r="S16" s="16"/>
    </row>
    <row r="17" spans="1:19" ht="15" x14ac:dyDescent="0.25">
      <c r="A17" s="103"/>
      <c r="B17" s="107"/>
      <c r="C17" s="20" t="s">
        <v>49</v>
      </c>
      <c r="D17" s="35">
        <v>39492</v>
      </c>
      <c r="E17" s="36">
        <v>5.3999999999999999E-2</v>
      </c>
      <c r="F17" s="35">
        <v>28632</v>
      </c>
      <c r="G17" s="38">
        <v>6.3E-2</v>
      </c>
      <c r="H17" s="35">
        <v>3962</v>
      </c>
      <c r="I17" s="38">
        <v>0.17299999999999999</v>
      </c>
      <c r="J17" s="35">
        <v>4150</v>
      </c>
      <c r="K17" s="38">
        <v>0.183</v>
      </c>
      <c r="L17" s="35">
        <v>1948</v>
      </c>
      <c r="M17" s="38">
        <v>0.25700000000000001</v>
      </c>
      <c r="N17" s="35" t="s">
        <v>230</v>
      </c>
      <c r="O17" s="38" t="s">
        <v>231</v>
      </c>
      <c r="P17" s="35" t="s">
        <v>242</v>
      </c>
      <c r="Q17" s="38" t="s">
        <v>243</v>
      </c>
      <c r="R17" s="16"/>
      <c r="S17" s="16"/>
    </row>
    <row r="18" spans="1:19" ht="15" x14ac:dyDescent="0.25">
      <c r="A18" s="103"/>
      <c r="B18" s="107"/>
      <c r="C18" s="20" t="s">
        <v>50</v>
      </c>
      <c r="D18" s="35">
        <v>35303</v>
      </c>
      <c r="E18" s="36">
        <v>5.5E-2</v>
      </c>
      <c r="F18" s="35">
        <v>22005</v>
      </c>
      <c r="G18" s="38">
        <v>6.9000000000000006E-2</v>
      </c>
      <c r="H18" s="35">
        <v>4270</v>
      </c>
      <c r="I18" s="38">
        <v>0.159</v>
      </c>
      <c r="J18" s="35">
        <v>7573</v>
      </c>
      <c r="K18" s="38">
        <v>0.127</v>
      </c>
      <c r="L18" s="35" t="s">
        <v>214</v>
      </c>
      <c r="M18" s="38" t="s">
        <v>215</v>
      </c>
      <c r="N18" s="35" t="s">
        <v>100</v>
      </c>
      <c r="O18" s="38" t="s">
        <v>101</v>
      </c>
      <c r="P18" s="35" t="s">
        <v>244</v>
      </c>
      <c r="Q18" s="38" t="s">
        <v>133</v>
      </c>
      <c r="R18" s="16"/>
      <c r="S18" s="16"/>
    </row>
    <row r="19" spans="1:19" ht="15" x14ac:dyDescent="0.25">
      <c r="A19" s="103"/>
      <c r="B19" s="107"/>
      <c r="C19" s="20" t="s">
        <v>51</v>
      </c>
      <c r="D19" s="35">
        <v>198787</v>
      </c>
      <c r="E19" s="36">
        <v>2.1000000000000001E-2</v>
      </c>
      <c r="F19" s="35">
        <v>159472</v>
      </c>
      <c r="G19" s="38">
        <v>2.4E-2</v>
      </c>
      <c r="H19" s="35">
        <v>16491</v>
      </c>
      <c r="I19" s="38">
        <v>8.3000000000000004E-2</v>
      </c>
      <c r="J19" s="35">
        <v>12156</v>
      </c>
      <c r="K19" s="38">
        <v>9.9000000000000005E-2</v>
      </c>
      <c r="L19" s="35" t="s">
        <v>214</v>
      </c>
      <c r="M19" s="38" t="s">
        <v>216</v>
      </c>
      <c r="N19" s="35" t="s">
        <v>100</v>
      </c>
      <c r="O19" s="38" t="s">
        <v>101</v>
      </c>
      <c r="P19" s="35">
        <v>10365</v>
      </c>
      <c r="Q19" s="38">
        <v>0.105</v>
      </c>
      <c r="R19" s="16"/>
      <c r="S19" s="16"/>
    </row>
    <row r="20" spans="1:19" ht="15" x14ac:dyDescent="0.25">
      <c r="A20" s="103"/>
      <c r="B20" s="107"/>
      <c r="C20" s="20" t="s">
        <v>52</v>
      </c>
      <c r="D20" s="35">
        <v>9616</v>
      </c>
      <c r="E20" s="36">
        <v>0.113</v>
      </c>
      <c r="F20" s="35">
        <v>5369</v>
      </c>
      <c r="G20" s="38">
        <v>0.14799999999999999</v>
      </c>
      <c r="H20" s="35" t="s">
        <v>199</v>
      </c>
      <c r="I20" s="38" t="s">
        <v>131</v>
      </c>
      <c r="J20" s="35">
        <v>2314</v>
      </c>
      <c r="K20" s="38">
        <v>0.24299999999999999</v>
      </c>
      <c r="L20" s="35" t="s">
        <v>100</v>
      </c>
      <c r="M20" s="38" t="s">
        <v>101</v>
      </c>
      <c r="N20" s="35" t="s">
        <v>100</v>
      </c>
      <c r="O20" s="38" t="s">
        <v>101</v>
      </c>
      <c r="P20" s="35" t="s">
        <v>245</v>
      </c>
      <c r="Q20" s="38" t="s">
        <v>246</v>
      </c>
      <c r="R20" s="16"/>
      <c r="S20" s="16"/>
    </row>
    <row r="21" spans="1:19" ht="15" x14ac:dyDescent="0.25">
      <c r="A21" s="103"/>
      <c r="B21" s="107"/>
      <c r="C21" s="20" t="s">
        <v>53</v>
      </c>
      <c r="D21" s="35" t="s">
        <v>196</v>
      </c>
      <c r="E21" s="36" t="s">
        <v>197</v>
      </c>
      <c r="F21" s="35" t="s">
        <v>198</v>
      </c>
      <c r="G21" s="38" t="s">
        <v>99</v>
      </c>
      <c r="H21" s="35" t="s">
        <v>200</v>
      </c>
      <c r="I21" s="38" t="s">
        <v>201</v>
      </c>
      <c r="J21" s="35" t="s">
        <v>204</v>
      </c>
      <c r="K21" s="38" t="s">
        <v>205</v>
      </c>
      <c r="L21" s="35" t="s">
        <v>100</v>
      </c>
      <c r="M21" s="38" t="s">
        <v>101</v>
      </c>
      <c r="N21" s="35" t="s">
        <v>100</v>
      </c>
      <c r="O21" s="38" t="s">
        <v>101</v>
      </c>
      <c r="P21" s="35" t="s">
        <v>247</v>
      </c>
      <c r="Q21" s="38" t="s">
        <v>248</v>
      </c>
      <c r="R21" s="16"/>
      <c r="S21" s="16"/>
    </row>
    <row r="22" spans="1:19" ht="15" x14ac:dyDescent="0.25">
      <c r="A22" s="103"/>
      <c r="B22" s="107" t="s">
        <v>54</v>
      </c>
      <c r="C22" s="19" t="s">
        <v>55</v>
      </c>
      <c r="D22" s="35">
        <v>46608</v>
      </c>
      <c r="E22" s="36">
        <v>4.9000000000000002E-2</v>
      </c>
      <c r="F22" s="35">
        <v>36261</v>
      </c>
      <c r="G22" s="38">
        <v>5.5E-2</v>
      </c>
      <c r="H22" s="35">
        <v>3391</v>
      </c>
      <c r="I22" s="38">
        <v>0.183</v>
      </c>
      <c r="J22" s="35">
        <v>5287</v>
      </c>
      <c r="K22" s="38">
        <v>0.156</v>
      </c>
      <c r="L22" s="35" t="s">
        <v>217</v>
      </c>
      <c r="M22" s="38" t="s">
        <v>218</v>
      </c>
      <c r="N22" s="35" t="s">
        <v>100</v>
      </c>
      <c r="O22" s="38" t="s">
        <v>101</v>
      </c>
      <c r="P22" s="35" t="s">
        <v>250</v>
      </c>
      <c r="Q22" s="38" t="s">
        <v>154</v>
      </c>
      <c r="R22" s="16"/>
      <c r="S22" s="16"/>
    </row>
    <row r="23" spans="1:19" ht="15" x14ac:dyDescent="0.25">
      <c r="A23" s="103"/>
      <c r="B23" s="107"/>
      <c r="C23" s="19" t="s">
        <v>56</v>
      </c>
      <c r="D23" s="35">
        <v>106437</v>
      </c>
      <c r="E23" s="36">
        <v>3.1E-2</v>
      </c>
      <c r="F23" s="35">
        <v>83054</v>
      </c>
      <c r="G23" s="38">
        <v>3.5999999999999997E-2</v>
      </c>
      <c r="H23" s="35">
        <v>7676</v>
      </c>
      <c r="I23" s="38">
        <v>0.121</v>
      </c>
      <c r="J23" s="35">
        <v>12135</v>
      </c>
      <c r="K23" s="38">
        <v>0.105</v>
      </c>
      <c r="L23" s="35" t="s">
        <v>219</v>
      </c>
      <c r="M23" s="38" t="s">
        <v>220</v>
      </c>
      <c r="N23" s="35" t="s">
        <v>100</v>
      </c>
      <c r="O23" s="38" t="s">
        <v>101</v>
      </c>
      <c r="P23" s="35">
        <v>2597</v>
      </c>
      <c r="Q23" s="38">
        <v>0.21199999999999999</v>
      </c>
      <c r="R23" s="16"/>
      <c r="S23" s="16"/>
    </row>
    <row r="24" spans="1:19" ht="15" x14ac:dyDescent="0.25">
      <c r="A24" s="103"/>
      <c r="B24" s="107"/>
      <c r="C24" s="19" t="s">
        <v>57</v>
      </c>
      <c r="D24" s="35">
        <v>98195</v>
      </c>
      <c r="E24" s="36">
        <v>3.2000000000000001E-2</v>
      </c>
      <c r="F24" s="35">
        <v>78448</v>
      </c>
      <c r="G24" s="38">
        <v>3.6999999999999998E-2</v>
      </c>
      <c r="H24" s="35">
        <v>7175</v>
      </c>
      <c r="I24" s="38">
        <v>0.127</v>
      </c>
      <c r="J24" s="35">
        <v>8502</v>
      </c>
      <c r="K24" s="38">
        <v>0.122</v>
      </c>
      <c r="L24" s="35">
        <v>1617</v>
      </c>
      <c r="M24" s="38">
        <v>0.27200000000000002</v>
      </c>
      <c r="N24" s="35" t="s">
        <v>100</v>
      </c>
      <c r="O24" s="38" t="s">
        <v>101</v>
      </c>
      <c r="P24" s="35">
        <v>2359</v>
      </c>
      <c r="Q24" s="38">
        <v>0.223</v>
      </c>
      <c r="R24" s="16"/>
      <c r="S24" s="16"/>
    </row>
    <row r="25" spans="1:19" ht="15" x14ac:dyDescent="0.25">
      <c r="A25" s="103"/>
      <c r="B25" s="107"/>
      <c r="C25" s="19" t="s">
        <v>58</v>
      </c>
      <c r="D25" s="35">
        <v>42487</v>
      </c>
      <c r="E25" s="36">
        <v>5.0999999999999997E-2</v>
      </c>
      <c r="F25" s="35">
        <v>33982</v>
      </c>
      <c r="G25" s="38">
        <v>5.7000000000000002E-2</v>
      </c>
      <c r="H25" s="35">
        <v>3678</v>
      </c>
      <c r="I25" s="38">
        <v>0.17499999999999999</v>
      </c>
      <c r="J25" s="35">
        <v>2795</v>
      </c>
      <c r="K25" s="38">
        <v>0.214</v>
      </c>
      <c r="L25" s="35" t="s">
        <v>221</v>
      </c>
      <c r="M25" s="38" t="s">
        <v>222</v>
      </c>
      <c r="N25" s="35" t="s">
        <v>100</v>
      </c>
      <c r="O25" s="38" t="s">
        <v>101</v>
      </c>
      <c r="P25" s="35" t="s">
        <v>130</v>
      </c>
      <c r="Q25" s="38" t="s">
        <v>154</v>
      </c>
      <c r="R25" s="16"/>
      <c r="S25" s="16"/>
    </row>
    <row r="26" spans="1:19" ht="15" x14ac:dyDescent="0.25">
      <c r="A26" s="103"/>
      <c r="B26" s="107"/>
      <c r="C26" s="19" t="s">
        <v>59</v>
      </c>
      <c r="D26" s="35">
        <v>84056</v>
      </c>
      <c r="E26" s="36">
        <v>3.5999999999999997E-2</v>
      </c>
      <c r="F26" s="35">
        <v>59869</v>
      </c>
      <c r="G26" s="38">
        <v>4.2000000000000003E-2</v>
      </c>
      <c r="H26" s="35">
        <v>7945</v>
      </c>
      <c r="I26" s="38">
        <v>0.12</v>
      </c>
      <c r="J26" s="35">
        <v>12690</v>
      </c>
      <c r="K26" s="38">
        <v>0.10100000000000001</v>
      </c>
      <c r="L26" s="35" t="s">
        <v>223</v>
      </c>
      <c r="M26" s="38" t="s">
        <v>135</v>
      </c>
      <c r="N26" s="35" t="s">
        <v>100</v>
      </c>
      <c r="O26" s="38" t="s">
        <v>101</v>
      </c>
      <c r="P26" s="35">
        <v>2077</v>
      </c>
      <c r="Q26" s="38">
        <v>0.23699999999999999</v>
      </c>
      <c r="R26" s="16"/>
      <c r="S26" s="16"/>
    </row>
    <row r="27" spans="1:19" ht="15" x14ac:dyDescent="0.25">
      <c r="A27" s="103"/>
      <c r="B27" s="107"/>
      <c r="C27" s="19" t="s">
        <v>60</v>
      </c>
      <c r="D27" s="35">
        <v>17992</v>
      </c>
      <c r="E27" s="36">
        <v>0.08</v>
      </c>
      <c r="F27" s="35">
        <v>16816</v>
      </c>
      <c r="G27" s="38">
        <v>8.3000000000000004E-2</v>
      </c>
      <c r="H27" s="35" t="s">
        <v>202</v>
      </c>
      <c r="I27" s="38" t="s">
        <v>203</v>
      </c>
      <c r="J27" s="35" t="s">
        <v>206</v>
      </c>
      <c r="K27" s="38" t="s">
        <v>207</v>
      </c>
      <c r="L27" s="35" t="s">
        <v>100</v>
      </c>
      <c r="M27" s="38" t="s">
        <v>101</v>
      </c>
      <c r="N27" s="35" t="s">
        <v>100</v>
      </c>
      <c r="O27" s="38" t="s">
        <v>101</v>
      </c>
      <c r="P27" s="35" t="s">
        <v>251</v>
      </c>
      <c r="Q27" s="38" t="s">
        <v>252</v>
      </c>
      <c r="R27" s="16"/>
      <c r="S27" s="16"/>
    </row>
    <row r="28" spans="1:19" ht="15" x14ac:dyDescent="0.25">
      <c r="A28" s="103"/>
      <c r="B28" s="107"/>
      <c r="C28" s="19" t="s">
        <v>61</v>
      </c>
      <c r="D28" s="35">
        <v>66292</v>
      </c>
      <c r="E28" s="36">
        <v>4.1000000000000002E-2</v>
      </c>
      <c r="F28" s="35">
        <v>49374</v>
      </c>
      <c r="G28" s="38">
        <v>4.8000000000000001E-2</v>
      </c>
      <c r="H28" s="35">
        <v>3693</v>
      </c>
      <c r="I28" s="38">
        <v>0.17599999999999999</v>
      </c>
      <c r="J28" s="35">
        <v>9809</v>
      </c>
      <c r="K28" s="38">
        <v>0.113</v>
      </c>
      <c r="L28" s="35">
        <v>1530</v>
      </c>
      <c r="M28" s="38">
        <v>0.28000000000000003</v>
      </c>
      <c r="N28" s="35" t="s">
        <v>100</v>
      </c>
      <c r="O28" s="38" t="s">
        <v>101</v>
      </c>
      <c r="P28" s="35">
        <v>1886</v>
      </c>
      <c r="Q28" s="38">
        <v>0.25</v>
      </c>
      <c r="R28" s="16"/>
      <c r="S28" s="16"/>
    </row>
    <row r="29" spans="1:19" ht="15" x14ac:dyDescent="0.25">
      <c r="A29" s="103"/>
      <c r="B29" s="107"/>
      <c r="C29" s="19" t="s">
        <v>62</v>
      </c>
      <c r="D29" s="35">
        <v>21706</v>
      </c>
      <c r="E29" s="36">
        <v>7.2999999999999995E-2</v>
      </c>
      <c r="F29" s="35">
        <v>15426</v>
      </c>
      <c r="G29" s="38">
        <v>8.6999999999999994E-2</v>
      </c>
      <c r="H29" s="35">
        <v>1930</v>
      </c>
      <c r="I29" s="38">
        <v>0.247</v>
      </c>
      <c r="J29" s="35">
        <v>3340</v>
      </c>
      <c r="K29" s="38">
        <v>0.19700000000000001</v>
      </c>
      <c r="L29" s="35" t="s">
        <v>224</v>
      </c>
      <c r="M29" s="38" t="s">
        <v>225</v>
      </c>
      <c r="N29" s="35" t="s">
        <v>100</v>
      </c>
      <c r="O29" s="38" t="s">
        <v>101</v>
      </c>
      <c r="P29" s="35" t="s">
        <v>253</v>
      </c>
      <c r="Q29" s="38" t="s">
        <v>117</v>
      </c>
      <c r="R29" s="16"/>
      <c r="S29" s="16"/>
    </row>
    <row r="30" spans="1:19" ht="15" x14ac:dyDescent="0.25">
      <c r="A30" s="103"/>
      <c r="B30" s="107"/>
      <c r="C30" s="19" t="s">
        <v>63</v>
      </c>
      <c r="D30" s="35">
        <v>26658</v>
      </c>
      <c r="E30" s="36">
        <v>6.6000000000000003E-2</v>
      </c>
      <c r="F30" s="35">
        <v>13689</v>
      </c>
      <c r="G30" s="38">
        <v>0.09</v>
      </c>
      <c r="H30" s="35">
        <v>3706</v>
      </c>
      <c r="I30" s="38">
        <v>0.17399999999999999</v>
      </c>
      <c r="J30" s="35">
        <v>7950</v>
      </c>
      <c r="K30" s="38">
        <v>0.128</v>
      </c>
      <c r="L30" s="35" t="s">
        <v>226</v>
      </c>
      <c r="M30" s="38" t="s">
        <v>227</v>
      </c>
      <c r="N30" s="35" t="s">
        <v>100</v>
      </c>
      <c r="O30" s="38" t="s">
        <v>101</v>
      </c>
      <c r="P30" s="35" t="s">
        <v>254</v>
      </c>
      <c r="Q30" s="38" t="s">
        <v>255</v>
      </c>
      <c r="R30" s="16"/>
      <c r="S30" s="16"/>
    </row>
    <row r="31" spans="1:19" ht="15" x14ac:dyDescent="0.25">
      <c r="A31" s="103"/>
      <c r="B31" s="107"/>
      <c r="C31" s="19" t="s">
        <v>64</v>
      </c>
      <c r="D31" s="35">
        <v>300409</v>
      </c>
      <c r="E31" s="36">
        <v>1.6E-2</v>
      </c>
      <c r="F31" s="35">
        <v>223960</v>
      </c>
      <c r="G31" s="38">
        <v>1.9E-2</v>
      </c>
      <c r="H31" s="35">
        <v>28014</v>
      </c>
      <c r="I31" s="38">
        <v>6.3E-2</v>
      </c>
      <c r="J31" s="35">
        <v>31530</v>
      </c>
      <c r="K31" s="38">
        <v>6.2E-2</v>
      </c>
      <c r="L31" s="35">
        <v>3234</v>
      </c>
      <c r="M31" s="38">
        <v>0.19600000000000001</v>
      </c>
      <c r="N31" s="35" t="s">
        <v>230</v>
      </c>
      <c r="O31" s="38" t="s">
        <v>231</v>
      </c>
      <c r="P31" s="35">
        <v>13521</v>
      </c>
      <c r="Q31" s="38">
        <v>9.2999999999999999E-2</v>
      </c>
      <c r="R31" s="16"/>
      <c r="S31" s="16"/>
    </row>
    <row r="32" spans="1:19" ht="15" x14ac:dyDescent="0.25">
      <c r="A32" s="103"/>
      <c r="B32" s="108"/>
      <c r="C32" s="21" t="s">
        <v>65</v>
      </c>
      <c r="D32" s="35">
        <v>24162</v>
      </c>
      <c r="E32" s="36">
        <v>7.0000000000000007E-2</v>
      </c>
      <c r="F32" s="35">
        <v>15781</v>
      </c>
      <c r="G32" s="38">
        <v>8.5000000000000006E-2</v>
      </c>
      <c r="H32" s="35">
        <v>1919</v>
      </c>
      <c r="I32" s="38">
        <v>0.246</v>
      </c>
      <c r="J32" s="35">
        <v>4872</v>
      </c>
      <c r="K32" s="38">
        <v>0.16700000000000001</v>
      </c>
      <c r="L32" s="35" t="s">
        <v>228</v>
      </c>
      <c r="M32" s="38" t="s">
        <v>229</v>
      </c>
      <c r="N32" s="35" t="s">
        <v>100</v>
      </c>
      <c r="O32" s="38" t="s">
        <v>101</v>
      </c>
      <c r="P32" s="35" t="s">
        <v>256</v>
      </c>
      <c r="Q32" s="38" t="s">
        <v>257</v>
      </c>
      <c r="R32" s="16"/>
      <c r="S32" s="16"/>
    </row>
    <row r="33" spans="1:19" ht="15" x14ac:dyDescent="0.25">
      <c r="A33" s="103"/>
      <c r="B33" s="103" t="s">
        <v>66</v>
      </c>
      <c r="C33" s="20" t="s">
        <v>67</v>
      </c>
      <c r="D33" s="35">
        <v>192829</v>
      </c>
      <c r="E33" s="36">
        <v>2.1999999999999999E-2</v>
      </c>
      <c r="F33" s="35">
        <v>121690</v>
      </c>
      <c r="G33" s="38">
        <v>2.8000000000000001E-2</v>
      </c>
      <c r="H33" s="35">
        <v>19456</v>
      </c>
      <c r="I33" s="38">
        <v>7.4999999999999997E-2</v>
      </c>
      <c r="J33" s="35">
        <v>38872</v>
      </c>
      <c r="K33" s="38">
        <v>5.6000000000000001E-2</v>
      </c>
      <c r="L33" s="35">
        <v>3939</v>
      </c>
      <c r="M33" s="38">
        <v>0.17799999999999999</v>
      </c>
      <c r="N33" s="35" t="s">
        <v>232</v>
      </c>
      <c r="O33" s="38" t="s">
        <v>233</v>
      </c>
      <c r="P33" s="35">
        <v>8693</v>
      </c>
      <c r="Q33" s="38">
        <v>0.11600000000000001</v>
      </c>
      <c r="R33" s="16"/>
      <c r="S33" s="16"/>
    </row>
    <row r="34" spans="1:19" ht="15" x14ac:dyDescent="0.25">
      <c r="A34" s="103"/>
      <c r="B34" s="103"/>
      <c r="C34" s="20" t="s">
        <v>68</v>
      </c>
      <c r="D34" s="35">
        <v>430231</v>
      </c>
      <c r="E34" s="36">
        <v>1.0999999999999999E-2</v>
      </c>
      <c r="F34" s="35">
        <v>350131</v>
      </c>
      <c r="G34" s="38">
        <v>1.4E-2</v>
      </c>
      <c r="H34" s="35">
        <v>32004</v>
      </c>
      <c r="I34" s="38">
        <v>5.8999999999999997E-2</v>
      </c>
      <c r="J34" s="35">
        <v>28399</v>
      </c>
      <c r="K34" s="38">
        <v>6.6000000000000003E-2</v>
      </c>
      <c r="L34" s="35">
        <v>5582</v>
      </c>
      <c r="M34" s="38">
        <v>0.14699999999999999</v>
      </c>
      <c r="N34" s="35" t="s">
        <v>100</v>
      </c>
      <c r="O34" s="38" t="s">
        <v>101</v>
      </c>
      <c r="P34" s="35">
        <v>14021</v>
      </c>
      <c r="Q34" s="38">
        <v>9.0999999999999998E-2</v>
      </c>
      <c r="R34" s="16"/>
      <c r="S34" s="16"/>
    </row>
    <row r="35" spans="1:19" ht="15" x14ac:dyDescent="0.25">
      <c r="A35" s="103"/>
      <c r="B35" s="103"/>
      <c r="C35" s="20" t="s">
        <v>69</v>
      </c>
      <c r="D35" s="35">
        <v>202152</v>
      </c>
      <c r="E35" s="36">
        <v>2.1000000000000001E-2</v>
      </c>
      <c r="F35" s="35">
        <v>151084</v>
      </c>
      <c r="G35" s="38">
        <v>2.5000000000000001E-2</v>
      </c>
      <c r="H35" s="35">
        <v>16314</v>
      </c>
      <c r="I35" s="38">
        <v>8.3000000000000004E-2</v>
      </c>
      <c r="J35" s="35">
        <v>28639</v>
      </c>
      <c r="K35" s="38">
        <v>6.7000000000000004E-2</v>
      </c>
      <c r="L35" s="35">
        <v>1565</v>
      </c>
      <c r="M35" s="38">
        <v>0.27900000000000003</v>
      </c>
      <c r="N35" s="35" t="s">
        <v>100</v>
      </c>
      <c r="O35" s="38" t="s">
        <v>101</v>
      </c>
      <c r="P35" s="35">
        <v>4550</v>
      </c>
      <c r="Q35" s="38">
        <v>0.16</v>
      </c>
      <c r="R35" s="16"/>
      <c r="S35" s="16"/>
    </row>
    <row r="36" spans="1:19" ht="15" x14ac:dyDescent="0.25">
      <c r="A36" s="103"/>
      <c r="B36" s="103"/>
      <c r="C36" s="20" t="s">
        <v>70</v>
      </c>
      <c r="D36" s="35">
        <v>9789</v>
      </c>
      <c r="E36" s="36">
        <v>0.111</v>
      </c>
      <c r="F36" s="35">
        <v>3756</v>
      </c>
      <c r="G36" s="38">
        <v>0.17599999999999999</v>
      </c>
      <c r="H36" s="35">
        <v>1598</v>
      </c>
      <c r="I36" s="38">
        <v>0.26800000000000002</v>
      </c>
      <c r="J36" s="35">
        <v>3334</v>
      </c>
      <c r="K36" s="38">
        <v>0.19600000000000001</v>
      </c>
      <c r="L36" s="35" t="s">
        <v>100</v>
      </c>
      <c r="M36" s="38" t="s">
        <v>101</v>
      </c>
      <c r="N36" s="35" t="s">
        <v>100</v>
      </c>
      <c r="O36" s="38" t="s">
        <v>101</v>
      </c>
      <c r="P36" s="35" t="s">
        <v>249</v>
      </c>
      <c r="Q36" s="38" t="s">
        <v>152</v>
      </c>
      <c r="R36" s="16"/>
      <c r="S36" s="16"/>
    </row>
    <row r="37" spans="1:19" ht="15" x14ac:dyDescent="0.25">
      <c r="A37" s="22"/>
      <c r="B37" s="23"/>
      <c r="C37" s="22"/>
      <c r="D37" s="24"/>
      <c r="E37" s="25"/>
      <c r="F37" s="26"/>
      <c r="G37" s="27"/>
      <c r="H37" s="26"/>
      <c r="I37" s="27"/>
      <c r="J37" s="26"/>
      <c r="K37" s="27"/>
      <c r="L37" s="26"/>
      <c r="M37" s="27"/>
      <c r="N37" s="26"/>
      <c r="O37" s="27"/>
      <c r="P37" s="26"/>
      <c r="Q37" s="27"/>
      <c r="R37" s="16"/>
      <c r="S37" s="16"/>
    </row>
    <row r="38" spans="1:19" x14ac:dyDescent="0.2">
      <c r="A38" s="28" t="s">
        <v>8</v>
      </c>
      <c r="B38" s="16"/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</row>
    <row r="39" spans="1:19" x14ac:dyDescent="0.2">
      <c r="A39" s="28" t="s">
        <v>36</v>
      </c>
      <c r="B39" s="16"/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6"/>
      <c r="P39" s="16"/>
      <c r="Q39" s="16"/>
      <c r="R39" s="16"/>
      <c r="S39" s="16"/>
    </row>
    <row r="40" spans="1:19" x14ac:dyDescent="0.2">
      <c r="A40" s="28" t="s">
        <v>6</v>
      </c>
      <c r="B40" s="16"/>
      <c r="C40" s="16"/>
      <c r="D40" s="16"/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16"/>
      <c r="P40" s="16"/>
      <c r="Q40" s="16"/>
      <c r="R40" s="16"/>
      <c r="S40" s="16"/>
    </row>
    <row r="41" spans="1:19" x14ac:dyDescent="0.2">
      <c r="A41" s="28" t="s">
        <v>2</v>
      </c>
      <c r="B41" s="16"/>
      <c r="C41" s="16"/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16"/>
      <c r="O41" s="16"/>
      <c r="P41" s="16"/>
      <c r="Q41" s="16"/>
      <c r="R41" s="16"/>
      <c r="S41" s="16"/>
    </row>
    <row r="42" spans="1:19" x14ac:dyDescent="0.2">
      <c r="A42" s="28" t="s">
        <v>7</v>
      </c>
      <c r="B42" s="16"/>
      <c r="C42" s="16"/>
      <c r="D42" s="16"/>
      <c r="E42" s="16"/>
      <c r="F42" s="16"/>
      <c r="G42" s="16"/>
      <c r="H42" s="16"/>
      <c r="I42" s="16"/>
      <c r="J42" s="16"/>
      <c r="K42" s="16"/>
      <c r="L42" s="16"/>
      <c r="M42" s="16"/>
      <c r="N42" s="16"/>
      <c r="O42" s="16"/>
      <c r="P42" s="16"/>
      <c r="Q42" s="16"/>
      <c r="R42" s="16"/>
      <c r="S42" s="16"/>
    </row>
    <row r="43" spans="1:19" x14ac:dyDescent="0.2">
      <c r="A43" s="28" t="s">
        <v>37</v>
      </c>
      <c r="B43" s="16"/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  <c r="P43" s="16"/>
      <c r="Q43" s="16"/>
      <c r="R43" s="16"/>
      <c r="S43" s="16"/>
    </row>
    <row r="44" spans="1:19" x14ac:dyDescent="0.2">
      <c r="A44" s="28" t="s">
        <v>3</v>
      </c>
      <c r="B44" s="16"/>
      <c r="C44" s="16"/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16"/>
      <c r="P44" s="16"/>
      <c r="Q44" s="16"/>
      <c r="R44" s="16"/>
      <c r="S44" s="16"/>
    </row>
    <row r="45" spans="1:19" x14ac:dyDescent="0.2">
      <c r="A45" s="16"/>
      <c r="B45" s="16"/>
      <c r="C45" s="16"/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6"/>
      <c r="O45" s="16"/>
      <c r="P45" s="16"/>
      <c r="Q45" s="16"/>
      <c r="R45" s="16"/>
      <c r="S45" s="16"/>
    </row>
    <row r="46" spans="1:19" x14ac:dyDescent="0.2">
      <c r="A46" s="16"/>
      <c r="B46" s="16"/>
      <c r="C46" s="16"/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16"/>
      <c r="P46" s="16"/>
      <c r="Q46" s="16"/>
      <c r="R46" s="16"/>
      <c r="S46" s="16"/>
    </row>
    <row r="47" spans="1:19" x14ac:dyDescent="0.2">
      <c r="A47" s="16"/>
      <c r="B47" s="16"/>
      <c r="C47" s="16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  <c r="P47" s="16"/>
      <c r="Q47" s="16"/>
      <c r="R47" s="16"/>
      <c r="S47" s="16"/>
    </row>
    <row r="48" spans="1:19" x14ac:dyDescent="0.2">
      <c r="A48" s="16"/>
      <c r="B48" s="16"/>
      <c r="C48" s="16"/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  <c r="P48" s="16"/>
      <c r="Q48" s="16"/>
      <c r="R48" s="16"/>
      <c r="S48" s="16"/>
    </row>
    <row r="49" spans="1:19" x14ac:dyDescent="0.2">
      <c r="A49" s="16"/>
      <c r="B49" s="16"/>
      <c r="C49" s="16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  <c r="P49" s="16"/>
      <c r="Q49" s="16"/>
      <c r="R49" s="16"/>
      <c r="S49" s="16"/>
    </row>
    <row r="50" spans="1:19" x14ac:dyDescent="0.2">
      <c r="A50" s="16"/>
      <c r="B50" s="16"/>
      <c r="C50" s="16"/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6"/>
      <c r="P50" s="16"/>
      <c r="Q50" s="16"/>
      <c r="R50" s="16"/>
      <c r="S50" s="16"/>
    </row>
    <row r="51" spans="1:19" x14ac:dyDescent="0.2">
      <c r="A51" s="16"/>
      <c r="B51" s="16"/>
      <c r="C51" s="16"/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16"/>
      <c r="P51" s="16"/>
      <c r="Q51" s="16"/>
      <c r="R51" s="16"/>
      <c r="S51" s="16"/>
    </row>
    <row r="52" spans="1:19" x14ac:dyDescent="0.2">
      <c r="A52" s="16"/>
      <c r="B52" s="16"/>
      <c r="C52" s="16"/>
      <c r="D52" s="16"/>
      <c r="E52" s="16"/>
      <c r="F52" s="16"/>
      <c r="G52" s="16"/>
      <c r="H52" s="16"/>
      <c r="I52" s="16"/>
      <c r="J52" s="16"/>
      <c r="K52" s="16"/>
      <c r="L52" s="16"/>
      <c r="M52" s="16"/>
      <c r="N52" s="16"/>
      <c r="O52" s="16"/>
      <c r="P52" s="16"/>
      <c r="Q52" s="16"/>
      <c r="R52" s="16"/>
      <c r="S52" s="16"/>
    </row>
    <row r="53" spans="1:19" x14ac:dyDescent="0.2">
      <c r="A53" s="16"/>
      <c r="B53" s="16"/>
      <c r="C53" s="16"/>
      <c r="D53" s="16"/>
      <c r="E53" s="16"/>
      <c r="F53" s="16"/>
      <c r="G53" s="16"/>
      <c r="H53" s="16"/>
      <c r="I53" s="16"/>
      <c r="J53" s="16"/>
      <c r="K53" s="16"/>
      <c r="L53" s="16"/>
      <c r="M53" s="16"/>
      <c r="N53" s="16"/>
      <c r="O53" s="16"/>
      <c r="P53" s="16"/>
      <c r="Q53" s="16"/>
      <c r="R53" s="16"/>
      <c r="S53" s="16"/>
    </row>
  </sheetData>
  <mergeCells count="15">
    <mergeCell ref="N3:O3"/>
    <mergeCell ref="P3:Q3"/>
    <mergeCell ref="A3:C4"/>
    <mergeCell ref="D3:E3"/>
    <mergeCell ref="F3:G3"/>
    <mergeCell ref="H3:I3"/>
    <mergeCell ref="J3:K3"/>
    <mergeCell ref="L3:M3"/>
    <mergeCell ref="B33:B36"/>
    <mergeCell ref="A5:A36"/>
    <mergeCell ref="B5:C5"/>
    <mergeCell ref="B6:B7"/>
    <mergeCell ref="B8:B11"/>
    <mergeCell ref="B12:B21"/>
    <mergeCell ref="B22:B32"/>
  </mergeCells>
  <pageMargins left="0.78740157499999996" right="0.78740157499999996" top="0.984251969" bottom="0.984251969" header="0.5" footer="0.5"/>
  <pageSetup paperSize="9" orientation="portrait" horizontalDpi="4294967292" verticalDpi="4294967292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S53"/>
  <sheetViews>
    <sheetView zoomScaleNormal="100" workbookViewId="0">
      <pane xSplit="3" ySplit="4" topLeftCell="D5" activePane="bottomRight" state="frozen"/>
      <selection activeCell="D5" sqref="D5"/>
      <selection pane="topRight" activeCell="D5" sqref="D5"/>
      <selection pane="bottomLeft" activeCell="D5" sqref="D5"/>
      <selection pane="bottomRight" activeCell="D5" sqref="D5"/>
    </sheetView>
  </sheetViews>
  <sheetFormatPr baseColWidth="10" defaultRowHeight="14.25" x14ac:dyDescent="0.2"/>
  <cols>
    <col min="1" max="1" width="10.625" customWidth="1"/>
    <col min="2" max="2" width="14" customWidth="1"/>
    <col min="3" max="3" width="34.75" bestFit="1" customWidth="1"/>
    <col min="4" max="17" width="8.75" customWidth="1"/>
    <col min="18" max="18" width="1.25" customWidth="1"/>
  </cols>
  <sheetData>
    <row r="1" spans="1:19" x14ac:dyDescent="0.2">
      <c r="A1" s="13" t="s">
        <v>39</v>
      </c>
      <c r="B1" s="2"/>
      <c r="C1" s="2"/>
      <c r="D1" s="4"/>
      <c r="E1" s="4"/>
      <c r="F1" s="4"/>
      <c r="G1" s="4"/>
      <c r="H1" s="4"/>
      <c r="I1" s="4"/>
      <c r="J1" s="16"/>
      <c r="K1" s="16"/>
      <c r="L1" s="16"/>
      <c r="M1" s="16"/>
      <c r="N1" s="16"/>
      <c r="O1" s="16"/>
      <c r="P1" s="16"/>
      <c r="Q1" s="9" t="s">
        <v>38</v>
      </c>
      <c r="R1" s="16"/>
      <c r="S1" s="16"/>
    </row>
    <row r="2" spans="1:19" x14ac:dyDescent="0.2">
      <c r="A2" s="1"/>
      <c r="B2" s="1"/>
      <c r="C2" s="1"/>
      <c r="D2" s="5"/>
      <c r="E2" s="5"/>
      <c r="F2" s="5"/>
      <c r="G2" s="5"/>
      <c r="H2" s="5"/>
      <c r="I2" s="5"/>
      <c r="J2" s="16"/>
      <c r="K2" s="16"/>
      <c r="L2" s="16"/>
      <c r="M2" s="16"/>
      <c r="N2" s="16"/>
      <c r="O2" s="16"/>
      <c r="P2" s="16"/>
      <c r="R2" s="16"/>
      <c r="S2" s="16"/>
    </row>
    <row r="3" spans="1:19" ht="27" customHeight="1" x14ac:dyDescent="0.2">
      <c r="A3" s="109" t="s">
        <v>40</v>
      </c>
      <c r="B3" s="110"/>
      <c r="C3" s="111"/>
      <c r="D3" s="99" t="s">
        <v>0</v>
      </c>
      <c r="E3" s="100"/>
      <c r="F3" s="99" t="s">
        <v>77</v>
      </c>
      <c r="G3" s="100"/>
      <c r="H3" s="99" t="s">
        <v>78</v>
      </c>
      <c r="I3" s="100"/>
      <c r="J3" s="99" t="s">
        <v>79</v>
      </c>
      <c r="K3" s="100"/>
      <c r="L3" s="99" t="s">
        <v>80</v>
      </c>
      <c r="M3" s="100"/>
      <c r="N3" s="99" t="s">
        <v>81</v>
      </c>
      <c r="O3" s="100"/>
      <c r="P3" s="99" t="s">
        <v>4</v>
      </c>
      <c r="Q3" s="100"/>
      <c r="R3" s="16"/>
      <c r="S3" s="16"/>
    </row>
    <row r="4" spans="1:19" ht="39" customHeight="1" x14ac:dyDescent="0.2">
      <c r="A4" s="112"/>
      <c r="B4" s="113"/>
      <c r="C4" s="114"/>
      <c r="D4" s="17" t="s">
        <v>1</v>
      </c>
      <c r="E4" s="17" t="s">
        <v>5</v>
      </c>
      <c r="F4" s="17" t="s">
        <v>1</v>
      </c>
      <c r="G4" s="17" t="s">
        <v>5</v>
      </c>
      <c r="H4" s="17" t="s">
        <v>1</v>
      </c>
      <c r="I4" s="17" t="s">
        <v>5</v>
      </c>
      <c r="J4" s="17" t="s">
        <v>1</v>
      </c>
      <c r="K4" s="17" t="s">
        <v>5</v>
      </c>
      <c r="L4" s="17" t="s">
        <v>1</v>
      </c>
      <c r="M4" s="17" t="s">
        <v>5</v>
      </c>
      <c r="N4" s="17" t="s">
        <v>1</v>
      </c>
      <c r="O4" s="17" t="s">
        <v>5</v>
      </c>
      <c r="P4" s="17" t="s">
        <v>1</v>
      </c>
      <c r="Q4" s="17" t="s">
        <v>5</v>
      </c>
      <c r="R4" s="16"/>
      <c r="S4" s="16"/>
    </row>
    <row r="5" spans="1:19" ht="12.95" customHeight="1" x14ac:dyDescent="0.25">
      <c r="A5" s="103" t="s">
        <v>12</v>
      </c>
      <c r="B5" s="104" t="s">
        <v>0</v>
      </c>
      <c r="C5" s="105"/>
      <c r="D5" s="33">
        <v>319481</v>
      </c>
      <c r="E5" s="34">
        <v>2E-3</v>
      </c>
      <c r="F5" s="33">
        <v>229054</v>
      </c>
      <c r="G5" s="37">
        <v>8.0000000000000002E-3</v>
      </c>
      <c r="H5" s="33">
        <v>27599</v>
      </c>
      <c r="I5" s="37">
        <v>4.2999999999999997E-2</v>
      </c>
      <c r="J5" s="33">
        <v>46079</v>
      </c>
      <c r="K5" s="37">
        <v>3.5999999999999997E-2</v>
      </c>
      <c r="L5" s="33">
        <v>5582</v>
      </c>
      <c r="M5" s="37">
        <v>0.111</v>
      </c>
      <c r="N5" s="33" t="s">
        <v>100</v>
      </c>
      <c r="O5" s="37" t="s">
        <v>101</v>
      </c>
      <c r="P5" s="33">
        <v>11097</v>
      </c>
      <c r="Q5" s="37">
        <v>7.0999999999999994E-2</v>
      </c>
      <c r="R5" s="16"/>
      <c r="S5" s="16"/>
    </row>
    <row r="6" spans="1:19" ht="12.95" customHeight="1" x14ac:dyDescent="0.25">
      <c r="A6" s="103"/>
      <c r="B6" s="106" t="s">
        <v>41</v>
      </c>
      <c r="C6" s="18" t="s">
        <v>42</v>
      </c>
      <c r="D6" s="35">
        <v>157944</v>
      </c>
      <c r="E6" s="36">
        <v>1.4E-2</v>
      </c>
      <c r="F6" s="35">
        <v>112653</v>
      </c>
      <c r="G6" s="38">
        <v>1.7999999999999999E-2</v>
      </c>
      <c r="H6" s="35">
        <v>12227</v>
      </c>
      <c r="I6" s="38">
        <v>6.7000000000000004E-2</v>
      </c>
      <c r="J6" s="35">
        <v>24195</v>
      </c>
      <c r="K6" s="38">
        <v>5.0999999999999997E-2</v>
      </c>
      <c r="L6" s="35">
        <v>3351</v>
      </c>
      <c r="M6" s="38">
        <v>0.14099999999999999</v>
      </c>
      <c r="N6" s="35" t="s">
        <v>100</v>
      </c>
      <c r="O6" s="38" t="s">
        <v>101</v>
      </c>
      <c r="P6" s="35">
        <v>5464</v>
      </c>
      <c r="Q6" s="38">
        <v>0.10199999999999999</v>
      </c>
      <c r="R6" s="16"/>
      <c r="S6" s="16"/>
    </row>
    <row r="7" spans="1:19" ht="15" x14ac:dyDescent="0.25">
      <c r="A7" s="103"/>
      <c r="B7" s="106"/>
      <c r="C7" s="18" t="s">
        <v>43</v>
      </c>
      <c r="D7" s="35">
        <v>161537</v>
      </c>
      <c r="E7" s="36">
        <v>1.2999999999999999E-2</v>
      </c>
      <c r="F7" s="35">
        <v>116401</v>
      </c>
      <c r="G7" s="38">
        <v>1.7000000000000001E-2</v>
      </c>
      <c r="H7" s="35">
        <v>15372</v>
      </c>
      <c r="I7" s="38">
        <v>5.8999999999999997E-2</v>
      </c>
      <c r="J7" s="35">
        <v>21884</v>
      </c>
      <c r="K7" s="38">
        <v>5.5E-2</v>
      </c>
      <c r="L7" s="35">
        <v>2231</v>
      </c>
      <c r="M7" s="38">
        <v>0.18</v>
      </c>
      <c r="N7" s="35" t="s">
        <v>100</v>
      </c>
      <c r="O7" s="38" t="s">
        <v>101</v>
      </c>
      <c r="P7" s="35">
        <v>5633</v>
      </c>
      <c r="Q7" s="38">
        <v>0.1</v>
      </c>
      <c r="R7" s="16"/>
      <c r="S7" s="16"/>
    </row>
    <row r="8" spans="1:19" ht="15" x14ac:dyDescent="0.25">
      <c r="A8" s="103"/>
      <c r="B8" s="106" t="s">
        <v>44</v>
      </c>
      <c r="C8" s="18" t="s">
        <v>71</v>
      </c>
      <c r="D8" s="35">
        <v>48502</v>
      </c>
      <c r="E8" s="36">
        <v>3.3000000000000002E-2</v>
      </c>
      <c r="F8" s="35">
        <v>35712</v>
      </c>
      <c r="G8" s="38">
        <v>3.9E-2</v>
      </c>
      <c r="H8" s="35">
        <v>4603</v>
      </c>
      <c r="I8" s="38">
        <v>0.113</v>
      </c>
      <c r="J8" s="35">
        <v>4728</v>
      </c>
      <c r="K8" s="38">
        <v>0.13100000000000001</v>
      </c>
      <c r="L8" s="35">
        <v>2655</v>
      </c>
      <c r="M8" s="38">
        <v>0.16600000000000001</v>
      </c>
      <c r="N8" s="35" t="s">
        <v>100</v>
      </c>
      <c r="O8" s="38" t="s">
        <v>101</v>
      </c>
      <c r="P8" s="35" t="s">
        <v>1245</v>
      </c>
      <c r="Q8" s="38" t="s">
        <v>616</v>
      </c>
      <c r="R8" s="16"/>
      <c r="S8" s="16"/>
    </row>
    <row r="9" spans="1:19" ht="15" x14ac:dyDescent="0.25">
      <c r="A9" s="103"/>
      <c r="B9" s="106"/>
      <c r="C9" s="18" t="s">
        <v>72</v>
      </c>
      <c r="D9" s="35">
        <v>107461</v>
      </c>
      <c r="E9" s="36">
        <v>1.9E-2</v>
      </c>
      <c r="F9" s="35">
        <v>70044</v>
      </c>
      <c r="G9" s="38">
        <v>2.5000000000000001E-2</v>
      </c>
      <c r="H9" s="35">
        <v>8834</v>
      </c>
      <c r="I9" s="38">
        <v>7.8E-2</v>
      </c>
      <c r="J9" s="35">
        <v>23754</v>
      </c>
      <c r="K9" s="38">
        <v>5.1999999999999998E-2</v>
      </c>
      <c r="L9" s="35">
        <v>2297</v>
      </c>
      <c r="M9" s="38">
        <v>0.16900000000000001</v>
      </c>
      <c r="N9" s="35" t="s">
        <v>100</v>
      </c>
      <c r="O9" s="38" t="s">
        <v>101</v>
      </c>
      <c r="P9" s="35">
        <v>2513</v>
      </c>
      <c r="Q9" s="38">
        <v>0.151</v>
      </c>
      <c r="R9" s="16"/>
      <c r="S9" s="16"/>
    </row>
    <row r="10" spans="1:19" ht="15" x14ac:dyDescent="0.25">
      <c r="A10" s="103"/>
      <c r="B10" s="106"/>
      <c r="C10" s="18" t="s">
        <v>73</v>
      </c>
      <c r="D10" s="35">
        <v>104870</v>
      </c>
      <c r="E10" s="36">
        <v>1.9E-2</v>
      </c>
      <c r="F10" s="35">
        <v>75535</v>
      </c>
      <c r="G10" s="38">
        <v>2.4E-2</v>
      </c>
      <c r="H10" s="35">
        <v>9659</v>
      </c>
      <c r="I10" s="38">
        <v>7.4999999999999997E-2</v>
      </c>
      <c r="J10" s="35">
        <v>14250</v>
      </c>
      <c r="K10" s="38">
        <v>6.6000000000000003E-2</v>
      </c>
      <c r="L10" s="35" t="s">
        <v>985</v>
      </c>
      <c r="M10" s="38" t="s">
        <v>314</v>
      </c>
      <c r="N10" s="35" t="s">
        <v>100</v>
      </c>
      <c r="O10" s="38" t="s">
        <v>101</v>
      </c>
      <c r="P10" s="35">
        <v>4796</v>
      </c>
      <c r="Q10" s="38">
        <v>0.109</v>
      </c>
      <c r="R10" s="16"/>
      <c r="S10" s="16"/>
    </row>
    <row r="11" spans="1:19" ht="15" x14ac:dyDescent="0.25">
      <c r="A11" s="103"/>
      <c r="B11" s="106"/>
      <c r="C11" s="18" t="s">
        <v>45</v>
      </c>
      <c r="D11" s="35">
        <v>58648</v>
      </c>
      <c r="E11" s="36">
        <v>2.8000000000000001E-2</v>
      </c>
      <c r="F11" s="35">
        <v>47764</v>
      </c>
      <c r="G11" s="38">
        <v>3.2000000000000001E-2</v>
      </c>
      <c r="H11" s="35">
        <v>4504</v>
      </c>
      <c r="I11" s="38">
        <v>0.111</v>
      </c>
      <c r="J11" s="35">
        <v>3347</v>
      </c>
      <c r="K11" s="38">
        <v>0.13400000000000001</v>
      </c>
      <c r="L11" s="35" t="s">
        <v>100</v>
      </c>
      <c r="M11" s="38" t="s">
        <v>101</v>
      </c>
      <c r="N11" s="35" t="s">
        <v>100</v>
      </c>
      <c r="O11" s="38" t="s">
        <v>101</v>
      </c>
      <c r="P11" s="35">
        <v>3002</v>
      </c>
      <c r="Q11" s="38">
        <v>0.13800000000000001</v>
      </c>
      <c r="R11" s="16"/>
      <c r="S11" s="16"/>
    </row>
    <row r="12" spans="1:19" ht="15" x14ac:dyDescent="0.25">
      <c r="A12" s="103"/>
      <c r="B12" s="107" t="s">
        <v>46</v>
      </c>
      <c r="C12" s="20" t="s">
        <v>74</v>
      </c>
      <c r="D12" s="35">
        <v>146779</v>
      </c>
      <c r="E12" s="36">
        <v>1.4999999999999999E-2</v>
      </c>
      <c r="F12" s="35">
        <v>102535</v>
      </c>
      <c r="G12" s="38">
        <v>0.02</v>
      </c>
      <c r="H12" s="35">
        <v>12393</v>
      </c>
      <c r="I12" s="38">
        <v>6.7000000000000004E-2</v>
      </c>
      <c r="J12" s="35">
        <v>24557</v>
      </c>
      <c r="K12" s="38">
        <v>5.0999999999999997E-2</v>
      </c>
      <c r="L12" s="35">
        <v>3012</v>
      </c>
      <c r="M12" s="38">
        <v>0.15</v>
      </c>
      <c r="N12" s="35" t="s">
        <v>100</v>
      </c>
      <c r="O12" s="38" t="s">
        <v>101</v>
      </c>
      <c r="P12" s="35">
        <v>4248</v>
      </c>
      <c r="Q12" s="38">
        <v>0.11600000000000001</v>
      </c>
      <c r="R12" s="16"/>
      <c r="S12" s="16"/>
    </row>
    <row r="13" spans="1:19" ht="15" x14ac:dyDescent="0.25">
      <c r="A13" s="103"/>
      <c r="B13" s="107"/>
      <c r="C13" s="19" t="s">
        <v>75</v>
      </c>
      <c r="D13" s="35">
        <v>16676</v>
      </c>
      <c r="E13" s="36">
        <v>5.7000000000000002E-2</v>
      </c>
      <c r="F13" s="35">
        <v>12469</v>
      </c>
      <c r="G13" s="38">
        <v>6.6000000000000003E-2</v>
      </c>
      <c r="H13" s="35">
        <v>1497</v>
      </c>
      <c r="I13" s="38">
        <v>0.19400000000000001</v>
      </c>
      <c r="J13" s="35">
        <v>1787</v>
      </c>
      <c r="K13" s="38">
        <v>0.19700000000000001</v>
      </c>
      <c r="L13" s="35" t="s">
        <v>272</v>
      </c>
      <c r="M13" s="38" t="s">
        <v>273</v>
      </c>
      <c r="N13" s="35" t="s">
        <v>100</v>
      </c>
      <c r="O13" s="38" t="s">
        <v>101</v>
      </c>
      <c r="P13" s="35" t="s">
        <v>301</v>
      </c>
      <c r="Q13" s="38" t="s">
        <v>150</v>
      </c>
      <c r="R13" s="16"/>
      <c r="S13" s="16"/>
    </row>
    <row r="14" spans="1:19" ht="15" x14ac:dyDescent="0.25">
      <c r="A14" s="103"/>
      <c r="B14" s="107"/>
      <c r="C14" s="19" t="s">
        <v>76</v>
      </c>
      <c r="D14" s="35">
        <v>18184</v>
      </c>
      <c r="E14" s="36">
        <v>5.3999999999999999E-2</v>
      </c>
      <c r="F14" s="35">
        <v>13392</v>
      </c>
      <c r="G14" s="38">
        <v>6.3E-2</v>
      </c>
      <c r="H14" s="35">
        <v>2011</v>
      </c>
      <c r="I14" s="38">
        <v>0.16500000000000001</v>
      </c>
      <c r="J14" s="35">
        <v>2087</v>
      </c>
      <c r="K14" s="38">
        <v>0.17899999999999999</v>
      </c>
      <c r="L14" s="35" t="s">
        <v>274</v>
      </c>
      <c r="M14" s="38" t="s">
        <v>275</v>
      </c>
      <c r="N14" s="35" t="s">
        <v>100</v>
      </c>
      <c r="O14" s="38" t="s">
        <v>101</v>
      </c>
      <c r="P14" s="35" t="s">
        <v>302</v>
      </c>
      <c r="Q14" s="38" t="s">
        <v>303</v>
      </c>
      <c r="R14" s="16"/>
      <c r="S14" s="16"/>
    </row>
    <row r="15" spans="1:19" ht="15" x14ac:dyDescent="0.25">
      <c r="A15" s="103"/>
      <c r="B15" s="107"/>
      <c r="C15" s="19" t="s">
        <v>47</v>
      </c>
      <c r="D15" s="35">
        <v>28480</v>
      </c>
      <c r="E15" s="36">
        <v>4.2999999999999997E-2</v>
      </c>
      <c r="F15" s="35">
        <v>22173</v>
      </c>
      <c r="G15" s="38">
        <v>4.8000000000000001E-2</v>
      </c>
      <c r="H15" s="35">
        <v>2135</v>
      </c>
      <c r="I15" s="38">
        <v>0.16</v>
      </c>
      <c r="J15" s="35">
        <v>2814</v>
      </c>
      <c r="K15" s="38">
        <v>0.158</v>
      </c>
      <c r="L15" s="35" t="s">
        <v>276</v>
      </c>
      <c r="M15" s="38" t="s">
        <v>277</v>
      </c>
      <c r="N15" s="35" t="s">
        <v>100</v>
      </c>
      <c r="O15" s="38" t="s">
        <v>101</v>
      </c>
      <c r="P15" s="35">
        <v>907</v>
      </c>
      <c r="Q15" s="38">
        <v>0.25</v>
      </c>
      <c r="R15" s="16"/>
      <c r="S15" s="16"/>
    </row>
    <row r="16" spans="1:19" ht="15" x14ac:dyDescent="0.25">
      <c r="A16" s="103"/>
      <c r="B16" s="107"/>
      <c r="C16" s="20" t="s">
        <v>48</v>
      </c>
      <c r="D16" s="35">
        <v>6553</v>
      </c>
      <c r="E16" s="36">
        <v>9.8000000000000004E-2</v>
      </c>
      <c r="F16" s="35">
        <v>2938</v>
      </c>
      <c r="G16" s="38">
        <v>0.14000000000000001</v>
      </c>
      <c r="H16" s="35">
        <v>893</v>
      </c>
      <c r="I16" s="38">
        <v>0.25600000000000001</v>
      </c>
      <c r="J16" s="35">
        <v>2176</v>
      </c>
      <c r="K16" s="38">
        <v>0.18</v>
      </c>
      <c r="L16" s="35" t="s">
        <v>278</v>
      </c>
      <c r="M16" s="38" t="s">
        <v>279</v>
      </c>
      <c r="N16" s="35" t="s">
        <v>100</v>
      </c>
      <c r="O16" s="38" t="s">
        <v>101</v>
      </c>
      <c r="P16" s="35" t="s">
        <v>304</v>
      </c>
      <c r="Q16" s="38" t="s">
        <v>305</v>
      </c>
      <c r="R16" s="16"/>
      <c r="S16" s="16"/>
    </row>
    <row r="17" spans="1:19" ht="15" x14ac:dyDescent="0.25">
      <c r="A17" s="103"/>
      <c r="B17" s="107"/>
      <c r="C17" s="20" t="s">
        <v>49</v>
      </c>
      <c r="D17" s="35">
        <v>18404</v>
      </c>
      <c r="E17" s="36">
        <v>5.6000000000000001E-2</v>
      </c>
      <c r="F17" s="35">
        <v>13491</v>
      </c>
      <c r="G17" s="38">
        <v>6.4000000000000001E-2</v>
      </c>
      <c r="H17" s="35">
        <v>1585</v>
      </c>
      <c r="I17" s="38">
        <v>0.192</v>
      </c>
      <c r="J17" s="35">
        <v>2051</v>
      </c>
      <c r="K17" s="38">
        <v>0.192</v>
      </c>
      <c r="L17" s="35" t="s">
        <v>280</v>
      </c>
      <c r="M17" s="38" t="s">
        <v>281</v>
      </c>
      <c r="N17" s="35" t="s">
        <v>100</v>
      </c>
      <c r="O17" s="38" t="s">
        <v>101</v>
      </c>
      <c r="P17" s="35" t="s">
        <v>306</v>
      </c>
      <c r="Q17" s="38" t="s">
        <v>307</v>
      </c>
      <c r="R17" s="16"/>
      <c r="S17" s="16"/>
    </row>
    <row r="18" spans="1:19" ht="15" x14ac:dyDescent="0.25">
      <c r="A18" s="103"/>
      <c r="B18" s="107"/>
      <c r="C18" s="20" t="s">
        <v>50</v>
      </c>
      <c r="D18" s="35">
        <v>16268</v>
      </c>
      <c r="E18" s="36">
        <v>5.8999999999999997E-2</v>
      </c>
      <c r="F18" s="35">
        <v>9932</v>
      </c>
      <c r="G18" s="38">
        <v>7.2999999999999995E-2</v>
      </c>
      <c r="H18" s="35">
        <v>1331</v>
      </c>
      <c r="I18" s="38">
        <v>0.20200000000000001</v>
      </c>
      <c r="J18" s="35">
        <v>4217</v>
      </c>
      <c r="K18" s="38">
        <v>0.13100000000000001</v>
      </c>
      <c r="L18" s="35" t="s">
        <v>282</v>
      </c>
      <c r="M18" s="38" t="s">
        <v>283</v>
      </c>
      <c r="N18" s="35" t="s">
        <v>100</v>
      </c>
      <c r="O18" s="38" t="s">
        <v>101</v>
      </c>
      <c r="P18" s="35" t="s">
        <v>308</v>
      </c>
      <c r="Q18" s="38" t="s">
        <v>309</v>
      </c>
      <c r="R18" s="16"/>
      <c r="S18" s="16"/>
    </row>
    <row r="19" spans="1:19" ht="15" x14ac:dyDescent="0.25">
      <c r="A19" s="103"/>
      <c r="B19" s="107"/>
      <c r="C19" s="20" t="s">
        <v>51</v>
      </c>
      <c r="D19" s="35">
        <v>64364</v>
      </c>
      <c r="E19" s="36">
        <v>2.7E-2</v>
      </c>
      <c r="F19" s="35">
        <v>50464</v>
      </c>
      <c r="G19" s="38">
        <v>3.1E-2</v>
      </c>
      <c r="H19" s="35">
        <v>5247</v>
      </c>
      <c r="I19" s="38">
        <v>0.10299999999999999</v>
      </c>
      <c r="J19" s="35">
        <v>5123</v>
      </c>
      <c r="K19" s="38">
        <v>0.109</v>
      </c>
      <c r="L19" s="35" t="s">
        <v>284</v>
      </c>
      <c r="M19" s="38" t="s">
        <v>285</v>
      </c>
      <c r="N19" s="35" t="s">
        <v>100</v>
      </c>
      <c r="O19" s="38" t="s">
        <v>101</v>
      </c>
      <c r="P19" s="35">
        <v>3418</v>
      </c>
      <c r="Q19" s="38">
        <v>0.129</v>
      </c>
      <c r="R19" s="16"/>
      <c r="S19" s="16"/>
    </row>
    <row r="20" spans="1:19" ht="15" x14ac:dyDescent="0.25">
      <c r="A20" s="103"/>
      <c r="B20" s="107"/>
      <c r="C20" s="20" t="s">
        <v>52</v>
      </c>
      <c r="D20" s="35">
        <v>3339</v>
      </c>
      <c r="E20" s="36">
        <v>0.13600000000000001</v>
      </c>
      <c r="F20" s="35">
        <v>1484</v>
      </c>
      <c r="G20" s="38">
        <v>0.19900000000000001</v>
      </c>
      <c r="H20" s="35" t="s">
        <v>262</v>
      </c>
      <c r="I20" s="38" t="s">
        <v>263</v>
      </c>
      <c r="J20" s="35">
        <v>1122</v>
      </c>
      <c r="K20" s="38">
        <v>0.247</v>
      </c>
      <c r="L20" s="35" t="s">
        <v>100</v>
      </c>
      <c r="M20" s="38" t="s">
        <v>101</v>
      </c>
      <c r="N20" s="35" t="s">
        <v>100</v>
      </c>
      <c r="O20" s="38" t="s">
        <v>101</v>
      </c>
      <c r="P20" s="35" t="s">
        <v>310</v>
      </c>
      <c r="Q20" s="38" t="s">
        <v>211</v>
      </c>
      <c r="R20" s="16"/>
      <c r="S20" s="16"/>
    </row>
    <row r="21" spans="1:19" ht="15" x14ac:dyDescent="0.25">
      <c r="A21" s="103"/>
      <c r="B21" s="107"/>
      <c r="C21" s="20" t="s">
        <v>53</v>
      </c>
      <c r="D21" s="35" t="s">
        <v>258</v>
      </c>
      <c r="E21" s="36" t="s">
        <v>259</v>
      </c>
      <c r="F21" s="35" t="s">
        <v>260</v>
      </c>
      <c r="G21" s="38" t="s">
        <v>261</v>
      </c>
      <c r="H21" s="35" t="s">
        <v>264</v>
      </c>
      <c r="I21" s="38" t="s">
        <v>265</v>
      </c>
      <c r="J21" s="35" t="s">
        <v>268</v>
      </c>
      <c r="K21" s="38" t="s">
        <v>269</v>
      </c>
      <c r="L21" s="35" t="s">
        <v>100</v>
      </c>
      <c r="M21" s="38" t="s">
        <v>101</v>
      </c>
      <c r="N21" s="35" t="s">
        <v>100</v>
      </c>
      <c r="O21" s="38" t="s">
        <v>101</v>
      </c>
      <c r="P21" s="35" t="s">
        <v>100</v>
      </c>
      <c r="Q21" s="38" t="s">
        <v>101</v>
      </c>
      <c r="R21" s="16"/>
      <c r="S21" s="16"/>
    </row>
    <row r="22" spans="1:19" ht="15" x14ac:dyDescent="0.25">
      <c r="A22" s="103"/>
      <c r="B22" s="107" t="s">
        <v>54</v>
      </c>
      <c r="C22" s="19" t="s">
        <v>55</v>
      </c>
      <c r="D22" s="35">
        <v>20383</v>
      </c>
      <c r="E22" s="36">
        <v>5.1999999999999998E-2</v>
      </c>
      <c r="F22" s="35">
        <v>15970</v>
      </c>
      <c r="G22" s="38">
        <v>5.8000000000000003E-2</v>
      </c>
      <c r="H22" s="35">
        <v>1242</v>
      </c>
      <c r="I22" s="38">
        <v>0.21199999999999999</v>
      </c>
      <c r="J22" s="35">
        <v>2315</v>
      </c>
      <c r="K22" s="38">
        <v>0.17100000000000001</v>
      </c>
      <c r="L22" s="35" t="s">
        <v>288</v>
      </c>
      <c r="M22" s="38" t="s">
        <v>289</v>
      </c>
      <c r="N22" s="35" t="s">
        <v>100</v>
      </c>
      <c r="O22" s="38" t="s">
        <v>101</v>
      </c>
      <c r="P22" s="35" t="s">
        <v>313</v>
      </c>
      <c r="Q22" s="38" t="s">
        <v>314</v>
      </c>
      <c r="R22" s="16"/>
      <c r="S22" s="16"/>
    </row>
    <row r="23" spans="1:19" ht="15" x14ac:dyDescent="0.25">
      <c r="A23" s="103"/>
      <c r="B23" s="107"/>
      <c r="C23" s="19" t="s">
        <v>56</v>
      </c>
      <c r="D23" s="35">
        <v>40459</v>
      </c>
      <c r="E23" s="36">
        <v>3.5000000000000003E-2</v>
      </c>
      <c r="F23" s="35">
        <v>31550</v>
      </c>
      <c r="G23" s="38">
        <v>0.04</v>
      </c>
      <c r="H23" s="35">
        <v>3148</v>
      </c>
      <c r="I23" s="38">
        <v>0.13300000000000001</v>
      </c>
      <c r="J23" s="35">
        <v>4361</v>
      </c>
      <c r="K23" s="38">
        <v>0.123</v>
      </c>
      <c r="L23" s="35" t="s">
        <v>290</v>
      </c>
      <c r="M23" s="38" t="s">
        <v>148</v>
      </c>
      <c r="N23" s="35" t="s">
        <v>100</v>
      </c>
      <c r="O23" s="38" t="s">
        <v>101</v>
      </c>
      <c r="P23" s="35">
        <v>879</v>
      </c>
      <c r="Q23" s="38">
        <v>0.254</v>
      </c>
      <c r="R23" s="16"/>
      <c r="S23" s="16"/>
    </row>
    <row r="24" spans="1:19" ht="15" x14ac:dyDescent="0.25">
      <c r="A24" s="103"/>
      <c r="B24" s="107"/>
      <c r="C24" s="19" t="s">
        <v>57</v>
      </c>
      <c r="D24" s="35">
        <v>37904</v>
      </c>
      <c r="E24" s="36">
        <v>3.6999999999999998E-2</v>
      </c>
      <c r="F24" s="35">
        <v>29077</v>
      </c>
      <c r="G24" s="38">
        <v>4.2000000000000003E-2</v>
      </c>
      <c r="H24" s="35">
        <v>3279</v>
      </c>
      <c r="I24" s="38">
        <v>0.13100000000000001</v>
      </c>
      <c r="J24" s="35">
        <v>3792</v>
      </c>
      <c r="K24" s="38">
        <v>0.13200000000000001</v>
      </c>
      <c r="L24" s="35" t="s">
        <v>291</v>
      </c>
      <c r="M24" s="38" t="s">
        <v>150</v>
      </c>
      <c r="N24" s="35" t="s">
        <v>100</v>
      </c>
      <c r="O24" s="38" t="s">
        <v>101</v>
      </c>
      <c r="P24" s="35">
        <v>1023</v>
      </c>
      <c r="Q24" s="38">
        <v>0.23699999999999999</v>
      </c>
      <c r="R24" s="16"/>
      <c r="S24" s="16"/>
    </row>
    <row r="25" spans="1:19" ht="15" x14ac:dyDescent="0.25">
      <c r="A25" s="103"/>
      <c r="B25" s="107"/>
      <c r="C25" s="19" t="s">
        <v>58</v>
      </c>
      <c r="D25" s="35">
        <v>16467</v>
      </c>
      <c r="E25" s="36">
        <v>5.8000000000000003E-2</v>
      </c>
      <c r="F25" s="35">
        <v>12761</v>
      </c>
      <c r="G25" s="38">
        <v>6.5000000000000002E-2</v>
      </c>
      <c r="H25" s="35">
        <v>1388</v>
      </c>
      <c r="I25" s="38">
        <v>0.20100000000000001</v>
      </c>
      <c r="J25" s="35">
        <v>1583</v>
      </c>
      <c r="K25" s="38">
        <v>0.20599999999999999</v>
      </c>
      <c r="L25" s="35" t="s">
        <v>202</v>
      </c>
      <c r="M25" s="38" t="s">
        <v>292</v>
      </c>
      <c r="N25" s="35" t="s">
        <v>100</v>
      </c>
      <c r="O25" s="38" t="s">
        <v>101</v>
      </c>
      <c r="P25" s="35" t="s">
        <v>315</v>
      </c>
      <c r="Q25" s="38" t="s">
        <v>316</v>
      </c>
      <c r="R25" s="16"/>
      <c r="S25" s="16"/>
    </row>
    <row r="26" spans="1:19" ht="15" x14ac:dyDescent="0.25">
      <c r="A26" s="103"/>
      <c r="B26" s="107"/>
      <c r="C26" s="19" t="s">
        <v>59</v>
      </c>
      <c r="D26" s="35">
        <v>31703</v>
      </c>
      <c r="E26" s="36">
        <v>4.1000000000000002E-2</v>
      </c>
      <c r="F26" s="35">
        <v>21359</v>
      </c>
      <c r="G26" s="38">
        <v>0.05</v>
      </c>
      <c r="H26" s="35">
        <v>3285</v>
      </c>
      <c r="I26" s="38">
        <v>0.13100000000000001</v>
      </c>
      <c r="J26" s="35">
        <v>4948</v>
      </c>
      <c r="K26" s="38">
        <v>0.11899999999999999</v>
      </c>
      <c r="L26" s="35" t="s">
        <v>293</v>
      </c>
      <c r="M26" s="38" t="s">
        <v>103</v>
      </c>
      <c r="N26" s="35" t="s">
        <v>100</v>
      </c>
      <c r="O26" s="38" t="s">
        <v>101</v>
      </c>
      <c r="P26" s="35">
        <v>1226</v>
      </c>
      <c r="Q26" s="38">
        <v>0.217</v>
      </c>
      <c r="R26" s="16"/>
      <c r="S26" s="16"/>
    </row>
    <row r="27" spans="1:19" ht="15" x14ac:dyDescent="0.25">
      <c r="A27" s="103"/>
      <c r="B27" s="107"/>
      <c r="C27" s="19" t="s">
        <v>60</v>
      </c>
      <c r="D27" s="35">
        <v>7126</v>
      </c>
      <c r="E27" s="36">
        <v>0.09</v>
      </c>
      <c r="F27" s="35">
        <v>6637</v>
      </c>
      <c r="G27" s="38">
        <v>9.2999999999999999E-2</v>
      </c>
      <c r="H27" s="35" t="s">
        <v>100</v>
      </c>
      <c r="I27" s="38" t="s">
        <v>101</v>
      </c>
      <c r="J27" s="35" t="s">
        <v>270</v>
      </c>
      <c r="K27" s="38" t="s">
        <v>271</v>
      </c>
      <c r="L27" s="35" t="s">
        <v>100</v>
      </c>
      <c r="M27" s="38" t="s">
        <v>101</v>
      </c>
      <c r="N27" s="35" t="s">
        <v>100</v>
      </c>
      <c r="O27" s="38" t="s">
        <v>101</v>
      </c>
      <c r="P27" s="35" t="s">
        <v>317</v>
      </c>
      <c r="Q27" s="38" t="s">
        <v>318</v>
      </c>
      <c r="R27" s="16"/>
      <c r="S27" s="16"/>
    </row>
    <row r="28" spans="1:19" ht="15" x14ac:dyDescent="0.25">
      <c r="A28" s="103"/>
      <c r="B28" s="107"/>
      <c r="C28" s="19" t="s">
        <v>61</v>
      </c>
      <c r="D28" s="35">
        <v>25744</v>
      </c>
      <c r="E28" s="36">
        <v>4.7E-2</v>
      </c>
      <c r="F28" s="35">
        <v>17595</v>
      </c>
      <c r="G28" s="38">
        <v>5.6000000000000001E-2</v>
      </c>
      <c r="H28" s="35">
        <v>2085</v>
      </c>
      <c r="I28" s="38">
        <v>0.16600000000000001</v>
      </c>
      <c r="J28" s="35">
        <v>4567</v>
      </c>
      <c r="K28" s="38">
        <v>0.122</v>
      </c>
      <c r="L28" s="35" t="s">
        <v>294</v>
      </c>
      <c r="M28" s="38" t="s">
        <v>295</v>
      </c>
      <c r="N28" s="35" t="s">
        <v>100</v>
      </c>
      <c r="O28" s="38" t="s">
        <v>101</v>
      </c>
      <c r="P28" s="35">
        <v>819</v>
      </c>
      <c r="Q28" s="38">
        <v>0.26600000000000001</v>
      </c>
      <c r="R28" s="16"/>
      <c r="S28" s="16"/>
    </row>
    <row r="29" spans="1:19" ht="15" x14ac:dyDescent="0.25">
      <c r="A29" s="103"/>
      <c r="B29" s="107"/>
      <c r="C29" s="19" t="s">
        <v>62</v>
      </c>
      <c r="D29" s="35">
        <v>9387</v>
      </c>
      <c r="E29" s="36">
        <v>7.9000000000000001E-2</v>
      </c>
      <c r="F29" s="35">
        <v>5432</v>
      </c>
      <c r="G29" s="38">
        <v>0.10299999999999999</v>
      </c>
      <c r="H29" s="35">
        <v>1031</v>
      </c>
      <c r="I29" s="38">
        <v>0.23599999999999999</v>
      </c>
      <c r="J29" s="35">
        <v>2422</v>
      </c>
      <c r="K29" s="38">
        <v>0.16500000000000001</v>
      </c>
      <c r="L29" s="35" t="s">
        <v>296</v>
      </c>
      <c r="M29" s="38" t="s">
        <v>297</v>
      </c>
      <c r="N29" s="35" t="s">
        <v>100</v>
      </c>
      <c r="O29" s="38" t="s">
        <v>101</v>
      </c>
      <c r="P29" s="35" t="s">
        <v>319</v>
      </c>
      <c r="Q29" s="38" t="s">
        <v>320</v>
      </c>
      <c r="R29" s="16"/>
      <c r="S29" s="16"/>
    </row>
    <row r="30" spans="1:19" ht="15" x14ac:dyDescent="0.25">
      <c r="A30" s="103"/>
      <c r="B30" s="107"/>
      <c r="C30" s="19" t="s">
        <v>63</v>
      </c>
      <c r="D30" s="35">
        <v>11372</v>
      </c>
      <c r="E30" s="36">
        <v>7.2999999999999995E-2</v>
      </c>
      <c r="F30" s="35">
        <v>4626</v>
      </c>
      <c r="G30" s="38">
        <v>0.11</v>
      </c>
      <c r="H30" s="35">
        <v>1457</v>
      </c>
      <c r="I30" s="38">
        <v>0.19600000000000001</v>
      </c>
      <c r="J30" s="35">
        <v>4740</v>
      </c>
      <c r="K30" s="38">
        <v>0.121</v>
      </c>
      <c r="L30" s="35" t="s">
        <v>159</v>
      </c>
      <c r="M30" s="38" t="s">
        <v>298</v>
      </c>
      <c r="N30" s="35" t="s">
        <v>100</v>
      </c>
      <c r="O30" s="38" t="s">
        <v>101</v>
      </c>
      <c r="P30" s="35" t="s">
        <v>321</v>
      </c>
      <c r="Q30" s="38" t="s">
        <v>322</v>
      </c>
      <c r="R30" s="16"/>
      <c r="S30" s="16"/>
    </row>
    <row r="31" spans="1:19" ht="15" x14ac:dyDescent="0.25">
      <c r="A31" s="103"/>
      <c r="B31" s="107"/>
      <c r="C31" s="19" t="s">
        <v>64</v>
      </c>
      <c r="D31" s="35">
        <v>108928</v>
      </c>
      <c r="E31" s="36">
        <v>1.9E-2</v>
      </c>
      <c r="F31" s="35">
        <v>78308</v>
      </c>
      <c r="G31" s="38">
        <v>2.3E-2</v>
      </c>
      <c r="H31" s="35">
        <v>9482</v>
      </c>
      <c r="I31" s="38">
        <v>7.5999999999999998E-2</v>
      </c>
      <c r="J31" s="35">
        <v>14689</v>
      </c>
      <c r="K31" s="38">
        <v>6.7000000000000004E-2</v>
      </c>
      <c r="L31" s="35">
        <v>1698</v>
      </c>
      <c r="M31" s="38">
        <v>0.20499999999999999</v>
      </c>
      <c r="N31" s="35" t="s">
        <v>100</v>
      </c>
      <c r="O31" s="38" t="s">
        <v>101</v>
      </c>
      <c r="P31" s="35">
        <v>4717</v>
      </c>
      <c r="Q31" s="38">
        <v>0.11</v>
      </c>
      <c r="R31" s="16"/>
      <c r="S31" s="16"/>
    </row>
    <row r="32" spans="1:19" ht="15" x14ac:dyDescent="0.25">
      <c r="A32" s="103"/>
      <c r="B32" s="108"/>
      <c r="C32" s="21" t="s">
        <v>65</v>
      </c>
      <c r="D32" s="35">
        <v>10008</v>
      </c>
      <c r="E32" s="36">
        <v>7.5999999999999998E-2</v>
      </c>
      <c r="F32" s="35">
        <v>5740</v>
      </c>
      <c r="G32" s="38">
        <v>9.8000000000000004E-2</v>
      </c>
      <c r="H32" s="35">
        <v>1141</v>
      </c>
      <c r="I32" s="38">
        <v>0.222</v>
      </c>
      <c r="J32" s="35">
        <v>2458</v>
      </c>
      <c r="K32" s="38">
        <v>0.16700000000000001</v>
      </c>
      <c r="L32" s="35" t="s">
        <v>299</v>
      </c>
      <c r="M32" s="38" t="s">
        <v>300</v>
      </c>
      <c r="N32" s="35" t="s">
        <v>100</v>
      </c>
      <c r="O32" s="38" t="s">
        <v>101</v>
      </c>
      <c r="P32" s="35" t="s">
        <v>323</v>
      </c>
      <c r="Q32" s="38" t="s">
        <v>324</v>
      </c>
      <c r="R32" s="16"/>
      <c r="S32" s="16"/>
    </row>
    <row r="33" spans="1:19" ht="15" x14ac:dyDescent="0.25">
      <c r="A33" s="103"/>
      <c r="B33" s="103" t="s">
        <v>66</v>
      </c>
      <c r="C33" s="20" t="s">
        <v>67</v>
      </c>
      <c r="D33" s="35">
        <v>81134</v>
      </c>
      <c r="E33" s="36">
        <v>2.4E-2</v>
      </c>
      <c r="F33" s="35">
        <v>48611</v>
      </c>
      <c r="G33" s="38">
        <v>3.2000000000000001E-2</v>
      </c>
      <c r="H33" s="35">
        <v>8005</v>
      </c>
      <c r="I33" s="38">
        <v>8.3000000000000004E-2</v>
      </c>
      <c r="J33" s="35">
        <v>18742</v>
      </c>
      <c r="K33" s="38">
        <v>5.8999999999999997E-2</v>
      </c>
      <c r="L33" s="35">
        <v>2133</v>
      </c>
      <c r="M33" s="38">
        <v>0.182</v>
      </c>
      <c r="N33" s="35" t="s">
        <v>100</v>
      </c>
      <c r="O33" s="38" t="s">
        <v>101</v>
      </c>
      <c r="P33" s="35">
        <v>3607</v>
      </c>
      <c r="Q33" s="38">
        <v>0.127</v>
      </c>
      <c r="R33" s="16"/>
      <c r="S33" s="16"/>
    </row>
    <row r="34" spans="1:19" ht="15" x14ac:dyDescent="0.25">
      <c r="A34" s="103"/>
      <c r="B34" s="103"/>
      <c r="C34" s="20" t="s">
        <v>68</v>
      </c>
      <c r="D34" s="35">
        <v>157816</v>
      </c>
      <c r="E34" s="36">
        <v>1.4E-2</v>
      </c>
      <c r="F34" s="35">
        <v>121571</v>
      </c>
      <c r="G34" s="38">
        <v>1.7000000000000001E-2</v>
      </c>
      <c r="H34" s="35">
        <v>13220</v>
      </c>
      <c r="I34" s="38">
        <v>6.4000000000000001E-2</v>
      </c>
      <c r="J34" s="35">
        <v>14938</v>
      </c>
      <c r="K34" s="38">
        <v>6.7000000000000004E-2</v>
      </c>
      <c r="L34" s="35">
        <v>2652</v>
      </c>
      <c r="M34" s="38">
        <v>0.16</v>
      </c>
      <c r="N34" s="35" t="s">
        <v>100</v>
      </c>
      <c r="O34" s="38" t="s">
        <v>101</v>
      </c>
      <c r="P34" s="35">
        <v>5401</v>
      </c>
      <c r="Q34" s="38">
        <v>0.10199999999999999</v>
      </c>
      <c r="R34" s="16"/>
      <c r="S34" s="16"/>
    </row>
    <row r="35" spans="1:19" ht="15" x14ac:dyDescent="0.25">
      <c r="A35" s="103"/>
      <c r="B35" s="103"/>
      <c r="C35" s="20" t="s">
        <v>69</v>
      </c>
      <c r="D35" s="35">
        <v>76726</v>
      </c>
      <c r="E35" s="36">
        <v>2.4E-2</v>
      </c>
      <c r="F35" s="35">
        <v>57614</v>
      </c>
      <c r="G35" s="38">
        <v>2.9000000000000001E-2</v>
      </c>
      <c r="H35" s="35">
        <v>5908</v>
      </c>
      <c r="I35" s="38">
        <v>9.7000000000000003E-2</v>
      </c>
      <c r="J35" s="35">
        <v>10693</v>
      </c>
      <c r="K35" s="38">
        <v>7.8E-2</v>
      </c>
      <c r="L35" s="35" t="s">
        <v>286</v>
      </c>
      <c r="M35" s="38" t="s">
        <v>287</v>
      </c>
      <c r="N35" s="35" t="s">
        <v>100</v>
      </c>
      <c r="O35" s="38" t="s">
        <v>101</v>
      </c>
      <c r="P35" s="35">
        <v>1752</v>
      </c>
      <c r="Q35" s="38">
        <v>0.18</v>
      </c>
      <c r="R35" s="16"/>
      <c r="S35" s="16"/>
    </row>
    <row r="36" spans="1:19" ht="15" x14ac:dyDescent="0.25">
      <c r="A36" s="103"/>
      <c r="B36" s="103"/>
      <c r="C36" s="20" t="s">
        <v>70</v>
      </c>
      <c r="D36" s="35">
        <v>3804</v>
      </c>
      <c r="E36" s="36">
        <v>0.127</v>
      </c>
      <c r="F36" s="35">
        <v>1258</v>
      </c>
      <c r="G36" s="38">
        <v>0.215</v>
      </c>
      <c r="H36" s="35" t="s">
        <v>266</v>
      </c>
      <c r="I36" s="38" t="s">
        <v>267</v>
      </c>
      <c r="J36" s="35">
        <v>1706</v>
      </c>
      <c r="K36" s="38">
        <v>0.19700000000000001</v>
      </c>
      <c r="L36" s="35" t="s">
        <v>100</v>
      </c>
      <c r="M36" s="38" t="s">
        <v>101</v>
      </c>
      <c r="N36" s="35" t="s">
        <v>100</v>
      </c>
      <c r="O36" s="38" t="s">
        <v>101</v>
      </c>
      <c r="P36" s="35" t="s">
        <v>311</v>
      </c>
      <c r="Q36" s="38" t="s">
        <v>312</v>
      </c>
      <c r="R36" s="16"/>
      <c r="S36" s="16"/>
    </row>
    <row r="37" spans="1:19" ht="15" x14ac:dyDescent="0.25">
      <c r="A37" s="22"/>
      <c r="B37" s="23"/>
      <c r="C37" s="22"/>
      <c r="D37" s="24"/>
      <c r="E37" s="25"/>
      <c r="F37" s="26"/>
      <c r="G37" s="27"/>
      <c r="H37" s="26"/>
      <c r="I37" s="27"/>
      <c r="J37" s="26"/>
      <c r="K37" s="27"/>
      <c r="L37" s="26"/>
      <c r="M37" s="27"/>
      <c r="N37" s="26"/>
      <c r="O37" s="27"/>
      <c r="P37" s="26"/>
      <c r="Q37" s="27"/>
      <c r="R37" s="16"/>
      <c r="S37" s="16"/>
    </row>
    <row r="38" spans="1:19" x14ac:dyDescent="0.2">
      <c r="A38" s="28" t="s">
        <v>8</v>
      </c>
      <c r="B38" s="16"/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</row>
    <row r="39" spans="1:19" x14ac:dyDescent="0.2">
      <c r="A39" s="28" t="s">
        <v>36</v>
      </c>
      <c r="B39" s="16"/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6"/>
      <c r="P39" s="16"/>
      <c r="Q39" s="16"/>
      <c r="R39" s="16"/>
      <c r="S39" s="16"/>
    </row>
    <row r="40" spans="1:19" x14ac:dyDescent="0.2">
      <c r="A40" s="28" t="s">
        <v>6</v>
      </c>
      <c r="B40" s="16"/>
      <c r="C40" s="16"/>
      <c r="D40" s="16"/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16"/>
      <c r="P40" s="16"/>
      <c r="Q40" s="16"/>
      <c r="R40" s="16"/>
      <c r="S40" s="16"/>
    </row>
    <row r="41" spans="1:19" x14ac:dyDescent="0.2">
      <c r="A41" s="28" t="s">
        <v>2</v>
      </c>
      <c r="B41" s="16"/>
      <c r="C41" s="16"/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16"/>
      <c r="O41" s="16"/>
      <c r="P41" s="16"/>
      <c r="Q41" s="16"/>
      <c r="R41" s="16"/>
      <c r="S41" s="16"/>
    </row>
    <row r="42" spans="1:19" x14ac:dyDescent="0.2">
      <c r="A42" s="28" t="s">
        <v>7</v>
      </c>
      <c r="B42" s="16"/>
      <c r="C42" s="16"/>
      <c r="D42" s="16"/>
      <c r="E42" s="16"/>
      <c r="F42" s="16"/>
      <c r="G42" s="16"/>
      <c r="H42" s="16"/>
      <c r="I42" s="16"/>
      <c r="J42" s="16"/>
      <c r="K42" s="16"/>
      <c r="L42" s="16"/>
      <c r="M42" s="16"/>
      <c r="N42" s="16"/>
      <c r="O42" s="16"/>
      <c r="P42" s="16"/>
      <c r="Q42" s="16"/>
      <c r="R42" s="16"/>
      <c r="S42" s="16"/>
    </row>
    <row r="43" spans="1:19" x14ac:dyDescent="0.2">
      <c r="A43" s="28" t="s">
        <v>37</v>
      </c>
      <c r="B43" s="16"/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  <c r="P43" s="16"/>
      <c r="Q43" s="16"/>
      <c r="R43" s="16"/>
      <c r="S43" s="16"/>
    </row>
    <row r="44" spans="1:19" x14ac:dyDescent="0.2">
      <c r="A44" s="28" t="s">
        <v>3</v>
      </c>
      <c r="B44" s="16"/>
      <c r="C44" s="16"/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16"/>
      <c r="P44" s="16"/>
      <c r="Q44" s="16"/>
      <c r="R44" s="16"/>
      <c r="S44" s="16"/>
    </row>
    <row r="45" spans="1:19" x14ac:dyDescent="0.2">
      <c r="A45" s="16"/>
      <c r="B45" s="16"/>
      <c r="C45" s="16"/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6"/>
      <c r="O45" s="16"/>
      <c r="P45" s="16"/>
      <c r="Q45" s="16"/>
      <c r="R45" s="16"/>
      <c r="S45" s="16"/>
    </row>
    <row r="46" spans="1:19" x14ac:dyDescent="0.2">
      <c r="A46" s="16"/>
      <c r="B46" s="16"/>
      <c r="C46" s="16"/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16"/>
      <c r="P46" s="16"/>
      <c r="Q46" s="16"/>
      <c r="R46" s="16"/>
      <c r="S46" s="16"/>
    </row>
    <row r="47" spans="1:19" x14ac:dyDescent="0.2">
      <c r="A47" s="16"/>
      <c r="B47" s="16"/>
      <c r="C47" s="16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  <c r="P47" s="16"/>
      <c r="Q47" s="16"/>
      <c r="R47" s="16"/>
      <c r="S47" s="16"/>
    </row>
    <row r="48" spans="1:19" x14ac:dyDescent="0.2">
      <c r="A48" s="16"/>
      <c r="B48" s="16"/>
      <c r="C48" s="16"/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  <c r="P48" s="16"/>
      <c r="Q48" s="16"/>
      <c r="R48" s="16"/>
      <c r="S48" s="16"/>
    </row>
    <row r="49" spans="1:19" x14ac:dyDescent="0.2">
      <c r="A49" s="16"/>
      <c r="B49" s="16"/>
      <c r="C49" s="16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  <c r="P49" s="16"/>
      <c r="Q49" s="16"/>
      <c r="R49" s="16"/>
      <c r="S49" s="16"/>
    </row>
    <row r="50" spans="1:19" x14ac:dyDescent="0.2">
      <c r="A50" s="16"/>
      <c r="B50" s="16"/>
      <c r="C50" s="16"/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6"/>
      <c r="P50" s="16"/>
      <c r="Q50" s="16"/>
      <c r="R50" s="16"/>
      <c r="S50" s="16"/>
    </row>
    <row r="51" spans="1:19" x14ac:dyDescent="0.2">
      <c r="A51" s="16"/>
      <c r="B51" s="16"/>
      <c r="C51" s="16"/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16"/>
      <c r="P51" s="16"/>
      <c r="Q51" s="16"/>
      <c r="R51" s="16"/>
      <c r="S51" s="16"/>
    </row>
    <row r="52" spans="1:19" x14ac:dyDescent="0.2">
      <c r="A52" s="16"/>
      <c r="B52" s="16"/>
      <c r="C52" s="16"/>
      <c r="D52" s="16"/>
      <c r="E52" s="16"/>
      <c r="F52" s="16"/>
      <c r="G52" s="16"/>
      <c r="H52" s="16"/>
      <c r="I52" s="16"/>
      <c r="J52" s="16"/>
      <c r="K52" s="16"/>
      <c r="L52" s="16"/>
      <c r="M52" s="16"/>
      <c r="N52" s="16"/>
      <c r="O52" s="16"/>
      <c r="P52" s="16"/>
      <c r="Q52" s="16"/>
      <c r="R52" s="16"/>
      <c r="S52" s="16"/>
    </row>
    <row r="53" spans="1:19" x14ac:dyDescent="0.2">
      <c r="A53" s="16"/>
      <c r="B53" s="16"/>
      <c r="C53" s="16"/>
      <c r="D53" s="16"/>
      <c r="E53" s="16"/>
      <c r="F53" s="16"/>
      <c r="G53" s="16"/>
      <c r="H53" s="16"/>
      <c r="I53" s="16"/>
      <c r="J53" s="16"/>
      <c r="K53" s="16"/>
      <c r="L53" s="16"/>
      <c r="M53" s="16"/>
      <c r="N53" s="16"/>
      <c r="O53" s="16"/>
      <c r="P53" s="16"/>
      <c r="Q53" s="16"/>
      <c r="R53" s="16"/>
      <c r="S53" s="16"/>
    </row>
  </sheetData>
  <mergeCells count="15">
    <mergeCell ref="N3:O3"/>
    <mergeCell ref="P3:Q3"/>
    <mergeCell ref="A3:C4"/>
    <mergeCell ref="D3:E3"/>
    <mergeCell ref="F3:G3"/>
    <mergeCell ref="H3:I3"/>
    <mergeCell ref="J3:K3"/>
    <mergeCell ref="L3:M3"/>
    <mergeCell ref="B33:B36"/>
    <mergeCell ref="A5:A36"/>
    <mergeCell ref="B5:C5"/>
    <mergeCell ref="B6:B7"/>
    <mergeCell ref="B8:B11"/>
    <mergeCell ref="B12:B21"/>
    <mergeCell ref="B22:B32"/>
  </mergeCells>
  <pageMargins left="0.78740157499999996" right="0.78740157499999996" top="0.984251969" bottom="0.984251969" header="0.5" footer="0.5"/>
  <pageSetup paperSize="9" orientation="portrait" horizontalDpi="4294967292" verticalDpi="4294967292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S53"/>
  <sheetViews>
    <sheetView zoomScaleNormal="100" workbookViewId="0">
      <pane xSplit="3" ySplit="4" topLeftCell="D5" activePane="bottomRight" state="frozen"/>
      <selection activeCell="D5" sqref="D5"/>
      <selection pane="topRight" activeCell="D5" sqref="D5"/>
      <selection pane="bottomLeft" activeCell="D5" sqref="D5"/>
      <selection pane="bottomRight" activeCell="D5" sqref="D5"/>
    </sheetView>
  </sheetViews>
  <sheetFormatPr baseColWidth="10" defaultRowHeight="14.25" x14ac:dyDescent="0.2"/>
  <cols>
    <col min="1" max="1" width="10.625" customWidth="1"/>
    <col min="2" max="2" width="14" customWidth="1"/>
    <col min="3" max="3" width="34.75" bestFit="1" customWidth="1"/>
    <col min="4" max="17" width="8.75" customWidth="1"/>
    <col min="18" max="18" width="1.25" customWidth="1"/>
  </cols>
  <sheetData>
    <row r="1" spans="1:19" x14ac:dyDescent="0.2">
      <c r="A1" s="13" t="s">
        <v>39</v>
      </c>
      <c r="B1" s="2"/>
      <c r="C1" s="2"/>
      <c r="D1" s="4"/>
      <c r="E1" s="4"/>
      <c r="F1" s="4"/>
      <c r="G1" s="4"/>
      <c r="H1" s="4"/>
      <c r="I1" s="4"/>
      <c r="J1" s="16"/>
      <c r="K1" s="16"/>
      <c r="L1" s="16"/>
      <c r="M1" s="16"/>
      <c r="N1" s="16"/>
      <c r="O1" s="16"/>
      <c r="P1" s="16"/>
      <c r="Q1" s="9" t="s">
        <v>38</v>
      </c>
      <c r="R1" s="16"/>
      <c r="S1" s="16"/>
    </row>
    <row r="2" spans="1:19" x14ac:dyDescent="0.2">
      <c r="A2" s="1"/>
      <c r="B2" s="1"/>
      <c r="C2" s="1"/>
      <c r="D2" s="5"/>
      <c r="E2" s="5"/>
      <c r="F2" s="5"/>
      <c r="G2" s="5"/>
      <c r="H2" s="5"/>
      <c r="I2" s="5"/>
      <c r="J2" s="16"/>
      <c r="K2" s="16"/>
      <c r="L2" s="16"/>
      <c r="M2" s="16"/>
      <c r="N2" s="16"/>
      <c r="O2" s="16"/>
      <c r="P2" s="16"/>
      <c r="R2" s="16"/>
      <c r="S2" s="16"/>
    </row>
    <row r="3" spans="1:19" ht="27" customHeight="1" x14ac:dyDescent="0.2">
      <c r="A3" s="109" t="s">
        <v>40</v>
      </c>
      <c r="B3" s="110"/>
      <c r="C3" s="111"/>
      <c r="D3" s="99" t="s">
        <v>0</v>
      </c>
      <c r="E3" s="100"/>
      <c r="F3" s="99" t="s">
        <v>77</v>
      </c>
      <c r="G3" s="100"/>
      <c r="H3" s="99" t="s">
        <v>78</v>
      </c>
      <c r="I3" s="100"/>
      <c r="J3" s="99" t="s">
        <v>79</v>
      </c>
      <c r="K3" s="100"/>
      <c r="L3" s="99" t="s">
        <v>80</v>
      </c>
      <c r="M3" s="100"/>
      <c r="N3" s="99" t="s">
        <v>81</v>
      </c>
      <c r="O3" s="100"/>
      <c r="P3" s="99" t="s">
        <v>4</v>
      </c>
      <c r="Q3" s="100"/>
      <c r="R3" s="16"/>
      <c r="S3" s="16"/>
    </row>
    <row r="4" spans="1:19" ht="39" customHeight="1" x14ac:dyDescent="0.2">
      <c r="A4" s="112"/>
      <c r="B4" s="113"/>
      <c r="C4" s="114"/>
      <c r="D4" s="17" t="s">
        <v>1</v>
      </c>
      <c r="E4" s="17" t="s">
        <v>5</v>
      </c>
      <c r="F4" s="17" t="s">
        <v>1</v>
      </c>
      <c r="G4" s="17" t="s">
        <v>5</v>
      </c>
      <c r="H4" s="17" t="s">
        <v>1</v>
      </c>
      <c r="I4" s="17" t="s">
        <v>5</v>
      </c>
      <c r="J4" s="17" t="s">
        <v>1</v>
      </c>
      <c r="K4" s="17" t="s">
        <v>5</v>
      </c>
      <c r="L4" s="17" t="s">
        <v>1</v>
      </c>
      <c r="M4" s="17" t="s">
        <v>5</v>
      </c>
      <c r="N4" s="17" t="s">
        <v>1</v>
      </c>
      <c r="O4" s="17" t="s">
        <v>5</v>
      </c>
      <c r="P4" s="17" t="s">
        <v>1</v>
      </c>
      <c r="Q4" s="17" t="s">
        <v>5</v>
      </c>
      <c r="R4" s="16"/>
      <c r="S4" s="16"/>
    </row>
    <row r="5" spans="1:19" ht="12.95" customHeight="1" x14ac:dyDescent="0.25">
      <c r="A5" s="103" t="s">
        <v>13</v>
      </c>
      <c r="B5" s="104" t="s">
        <v>0</v>
      </c>
      <c r="C5" s="105"/>
      <c r="D5" s="33">
        <v>29490</v>
      </c>
      <c r="E5" s="34">
        <v>0.01</v>
      </c>
      <c r="F5" s="33">
        <v>23798</v>
      </c>
      <c r="G5" s="37">
        <v>3.1E-2</v>
      </c>
      <c r="H5" s="33" t="s">
        <v>82</v>
      </c>
      <c r="I5" s="37" t="s">
        <v>83</v>
      </c>
      <c r="J5" s="33">
        <v>2865</v>
      </c>
      <c r="K5" s="37">
        <v>0.224</v>
      </c>
      <c r="L5" s="33" t="s">
        <v>88</v>
      </c>
      <c r="M5" s="37" t="s">
        <v>89</v>
      </c>
      <c r="N5" s="33" t="s">
        <v>100</v>
      </c>
      <c r="O5" s="37" t="s">
        <v>101</v>
      </c>
      <c r="P5" s="33" t="s">
        <v>128</v>
      </c>
      <c r="Q5" s="37" t="s">
        <v>129</v>
      </c>
      <c r="R5" s="16"/>
      <c r="S5" s="16"/>
    </row>
    <row r="6" spans="1:19" ht="12.95" customHeight="1" x14ac:dyDescent="0.25">
      <c r="A6" s="103"/>
      <c r="B6" s="106" t="s">
        <v>41</v>
      </c>
      <c r="C6" s="18" t="s">
        <v>42</v>
      </c>
      <c r="D6" s="35">
        <v>15038</v>
      </c>
      <c r="E6" s="36">
        <v>6.6000000000000003E-2</v>
      </c>
      <c r="F6" s="35">
        <v>12108</v>
      </c>
      <c r="G6" s="38">
        <v>7.6999999999999999E-2</v>
      </c>
      <c r="H6" s="35" t="s">
        <v>365</v>
      </c>
      <c r="I6" s="38" t="s">
        <v>366</v>
      </c>
      <c r="J6" s="35" t="s">
        <v>383</v>
      </c>
      <c r="K6" s="38" t="s">
        <v>188</v>
      </c>
      <c r="L6" s="35" t="s">
        <v>387</v>
      </c>
      <c r="M6" s="38" t="s">
        <v>385</v>
      </c>
      <c r="N6" s="35" t="s">
        <v>100</v>
      </c>
      <c r="O6" s="38" t="s">
        <v>101</v>
      </c>
      <c r="P6" s="35" t="s">
        <v>400</v>
      </c>
      <c r="Q6" s="38" t="s">
        <v>401</v>
      </c>
      <c r="R6" s="16"/>
      <c r="S6" s="16"/>
    </row>
    <row r="7" spans="1:19" ht="15" x14ac:dyDescent="0.25">
      <c r="A7" s="103"/>
      <c r="B7" s="106"/>
      <c r="C7" s="18" t="s">
        <v>43</v>
      </c>
      <c r="D7" s="35">
        <v>14452</v>
      </c>
      <c r="E7" s="36">
        <v>6.5000000000000002E-2</v>
      </c>
      <c r="F7" s="35">
        <v>11690</v>
      </c>
      <c r="G7" s="38">
        <v>7.8E-2</v>
      </c>
      <c r="H7" s="35" t="s">
        <v>367</v>
      </c>
      <c r="I7" s="38" t="s">
        <v>255</v>
      </c>
      <c r="J7" s="35" t="s">
        <v>334</v>
      </c>
      <c r="K7" s="38" t="s">
        <v>148</v>
      </c>
      <c r="L7" s="35" t="s">
        <v>388</v>
      </c>
      <c r="M7" s="38" t="s">
        <v>389</v>
      </c>
      <c r="N7" s="35" t="s">
        <v>100</v>
      </c>
      <c r="O7" s="38" t="s">
        <v>101</v>
      </c>
      <c r="P7" s="35" t="s">
        <v>402</v>
      </c>
      <c r="Q7" s="38" t="s">
        <v>403</v>
      </c>
      <c r="R7" s="16"/>
      <c r="S7" s="16"/>
    </row>
    <row r="8" spans="1:19" ht="15" x14ac:dyDescent="0.25">
      <c r="A8" s="103"/>
      <c r="B8" s="106" t="s">
        <v>44</v>
      </c>
      <c r="C8" s="18" t="s">
        <v>71</v>
      </c>
      <c r="D8" s="35">
        <v>4309</v>
      </c>
      <c r="E8" s="36">
        <v>0.159</v>
      </c>
      <c r="F8" s="35">
        <v>3747</v>
      </c>
      <c r="G8" s="38">
        <v>0.17</v>
      </c>
      <c r="H8" s="35" t="s">
        <v>701</v>
      </c>
      <c r="I8" s="38" t="s">
        <v>453</v>
      </c>
      <c r="J8" s="35" t="s">
        <v>100</v>
      </c>
      <c r="K8" s="38" t="s">
        <v>101</v>
      </c>
      <c r="L8" s="35" t="s">
        <v>1106</v>
      </c>
      <c r="M8" s="38" t="s">
        <v>171</v>
      </c>
      <c r="N8" s="35" t="s">
        <v>100</v>
      </c>
      <c r="O8" s="38" t="s">
        <v>101</v>
      </c>
      <c r="P8" s="35" t="s">
        <v>100</v>
      </c>
      <c r="Q8" s="38" t="s">
        <v>101</v>
      </c>
      <c r="R8" s="16"/>
      <c r="S8" s="16"/>
    </row>
    <row r="9" spans="1:19" ht="15" x14ac:dyDescent="0.25">
      <c r="A9" s="103"/>
      <c r="B9" s="106"/>
      <c r="C9" s="18" t="s">
        <v>72</v>
      </c>
      <c r="D9" s="35">
        <v>9067</v>
      </c>
      <c r="E9" s="36">
        <v>9.5000000000000001E-2</v>
      </c>
      <c r="F9" s="35">
        <v>6806</v>
      </c>
      <c r="G9" s="38">
        <v>0.111</v>
      </c>
      <c r="H9" s="35" t="s">
        <v>137</v>
      </c>
      <c r="I9" s="38" t="s">
        <v>984</v>
      </c>
      <c r="J9" s="35" t="s">
        <v>1246</v>
      </c>
      <c r="K9" s="38" t="s">
        <v>643</v>
      </c>
      <c r="L9" s="35" t="s">
        <v>100</v>
      </c>
      <c r="M9" s="38" t="s">
        <v>101</v>
      </c>
      <c r="N9" s="35" t="s">
        <v>100</v>
      </c>
      <c r="O9" s="38" t="s">
        <v>101</v>
      </c>
      <c r="P9" s="35" t="s">
        <v>648</v>
      </c>
      <c r="Q9" s="38" t="s">
        <v>203</v>
      </c>
      <c r="R9" s="16"/>
      <c r="S9" s="16"/>
    </row>
    <row r="10" spans="1:19" ht="15" x14ac:dyDescent="0.25">
      <c r="A10" s="103"/>
      <c r="B10" s="106"/>
      <c r="C10" s="18" t="s">
        <v>73</v>
      </c>
      <c r="D10" s="35">
        <v>9933</v>
      </c>
      <c r="E10" s="36">
        <v>9.2999999999999999E-2</v>
      </c>
      <c r="F10" s="35">
        <v>7743</v>
      </c>
      <c r="G10" s="38">
        <v>0.108</v>
      </c>
      <c r="H10" s="35" t="s">
        <v>691</v>
      </c>
      <c r="I10" s="38" t="s">
        <v>983</v>
      </c>
      <c r="J10" s="35" t="s">
        <v>1247</v>
      </c>
      <c r="K10" s="38" t="s">
        <v>887</v>
      </c>
      <c r="L10" s="35" t="s">
        <v>100</v>
      </c>
      <c r="M10" s="38" t="s">
        <v>101</v>
      </c>
      <c r="N10" s="35" t="s">
        <v>100</v>
      </c>
      <c r="O10" s="38" t="s">
        <v>101</v>
      </c>
      <c r="P10" s="35" t="s">
        <v>553</v>
      </c>
      <c r="Q10" s="38" t="s">
        <v>1248</v>
      </c>
      <c r="R10" s="16"/>
      <c r="S10" s="16"/>
    </row>
    <row r="11" spans="1:19" ht="15" x14ac:dyDescent="0.25">
      <c r="A11" s="103"/>
      <c r="B11" s="106"/>
      <c r="C11" s="18" t="s">
        <v>45</v>
      </c>
      <c r="D11" s="35">
        <v>6181</v>
      </c>
      <c r="E11" s="36">
        <v>0.129</v>
      </c>
      <c r="F11" s="35">
        <v>5502</v>
      </c>
      <c r="G11" s="38">
        <v>0.13800000000000001</v>
      </c>
      <c r="H11" s="35" t="s">
        <v>567</v>
      </c>
      <c r="I11" s="38" t="s">
        <v>640</v>
      </c>
      <c r="J11" s="35" t="s">
        <v>1293</v>
      </c>
      <c r="K11" s="38" t="s">
        <v>1294</v>
      </c>
      <c r="L11" s="35" t="s">
        <v>100</v>
      </c>
      <c r="M11" s="38" t="s">
        <v>101</v>
      </c>
      <c r="N11" s="35" t="s">
        <v>100</v>
      </c>
      <c r="O11" s="38" t="s">
        <v>101</v>
      </c>
      <c r="P11" s="35" t="s">
        <v>374</v>
      </c>
      <c r="Q11" s="38" t="s">
        <v>331</v>
      </c>
      <c r="R11" s="16"/>
      <c r="S11" s="16"/>
    </row>
    <row r="12" spans="1:19" ht="15" x14ac:dyDescent="0.25">
      <c r="A12" s="103"/>
      <c r="B12" s="107" t="s">
        <v>46</v>
      </c>
      <c r="C12" s="20" t="s">
        <v>74</v>
      </c>
      <c r="D12" s="35">
        <v>13353</v>
      </c>
      <c r="E12" s="36">
        <v>7.2999999999999995E-2</v>
      </c>
      <c r="F12" s="35">
        <v>10084</v>
      </c>
      <c r="G12" s="38">
        <v>8.7999999999999995E-2</v>
      </c>
      <c r="H12" s="35" t="s">
        <v>357</v>
      </c>
      <c r="I12" s="38" t="s">
        <v>358</v>
      </c>
      <c r="J12" s="35" t="s">
        <v>368</v>
      </c>
      <c r="K12" s="38" t="s">
        <v>287</v>
      </c>
      <c r="L12" s="35" t="s">
        <v>384</v>
      </c>
      <c r="M12" s="38" t="s">
        <v>385</v>
      </c>
      <c r="N12" s="35" t="s">
        <v>100</v>
      </c>
      <c r="O12" s="38" t="s">
        <v>101</v>
      </c>
      <c r="P12" s="35" t="s">
        <v>390</v>
      </c>
      <c r="Q12" s="38" t="s">
        <v>391</v>
      </c>
      <c r="R12" s="16"/>
      <c r="S12" s="16"/>
    </row>
    <row r="13" spans="1:19" ht="15" x14ac:dyDescent="0.25">
      <c r="A13" s="103"/>
      <c r="B13" s="107"/>
      <c r="C13" s="19" t="s">
        <v>75</v>
      </c>
      <c r="D13" s="35" t="s">
        <v>325</v>
      </c>
      <c r="E13" s="36" t="s">
        <v>129</v>
      </c>
      <c r="F13" s="35" t="s">
        <v>342</v>
      </c>
      <c r="G13" s="38" t="s">
        <v>267</v>
      </c>
      <c r="H13" s="35" t="s">
        <v>100</v>
      </c>
      <c r="I13" s="38" t="s">
        <v>101</v>
      </c>
      <c r="J13" s="35" t="s">
        <v>100</v>
      </c>
      <c r="K13" s="38" t="s">
        <v>101</v>
      </c>
      <c r="L13" s="35" t="s">
        <v>100</v>
      </c>
      <c r="M13" s="38" t="s">
        <v>101</v>
      </c>
      <c r="N13" s="35" t="s">
        <v>100</v>
      </c>
      <c r="O13" s="38" t="s">
        <v>101</v>
      </c>
      <c r="P13" s="35" t="s">
        <v>100</v>
      </c>
      <c r="Q13" s="38" t="s">
        <v>101</v>
      </c>
      <c r="R13" s="16"/>
      <c r="S13" s="16"/>
    </row>
    <row r="14" spans="1:19" ht="15" x14ac:dyDescent="0.25">
      <c r="A14" s="103"/>
      <c r="B14" s="107"/>
      <c r="C14" s="19" t="s">
        <v>76</v>
      </c>
      <c r="D14" s="35" t="s">
        <v>326</v>
      </c>
      <c r="E14" s="36" t="s">
        <v>150</v>
      </c>
      <c r="F14" s="35" t="s">
        <v>343</v>
      </c>
      <c r="G14" s="38" t="s">
        <v>324</v>
      </c>
      <c r="H14" s="35" t="s">
        <v>100</v>
      </c>
      <c r="I14" s="38" t="s">
        <v>101</v>
      </c>
      <c r="J14" s="35" t="s">
        <v>100</v>
      </c>
      <c r="K14" s="38" t="s">
        <v>101</v>
      </c>
      <c r="L14" s="35" t="s">
        <v>100</v>
      </c>
      <c r="M14" s="38" t="s">
        <v>101</v>
      </c>
      <c r="N14" s="35" t="s">
        <v>100</v>
      </c>
      <c r="O14" s="38" t="s">
        <v>101</v>
      </c>
      <c r="P14" s="35" t="s">
        <v>100</v>
      </c>
      <c r="Q14" s="38" t="s">
        <v>101</v>
      </c>
      <c r="R14" s="16"/>
      <c r="S14" s="16"/>
    </row>
    <row r="15" spans="1:19" ht="15" x14ac:dyDescent="0.25">
      <c r="A15" s="103"/>
      <c r="B15" s="107"/>
      <c r="C15" s="19" t="s">
        <v>47</v>
      </c>
      <c r="D15" s="35">
        <v>2310</v>
      </c>
      <c r="E15" s="36">
        <v>0.215</v>
      </c>
      <c r="F15" s="35">
        <v>2030</v>
      </c>
      <c r="G15" s="38">
        <v>0.22800000000000001</v>
      </c>
      <c r="H15" s="35" t="s">
        <v>100</v>
      </c>
      <c r="I15" s="38" t="s">
        <v>101</v>
      </c>
      <c r="J15" s="35" t="s">
        <v>100</v>
      </c>
      <c r="K15" s="38" t="s">
        <v>101</v>
      </c>
      <c r="L15" s="35" t="s">
        <v>100</v>
      </c>
      <c r="M15" s="38" t="s">
        <v>101</v>
      </c>
      <c r="N15" s="35" t="s">
        <v>100</v>
      </c>
      <c r="O15" s="38" t="s">
        <v>101</v>
      </c>
      <c r="P15" s="35" t="s">
        <v>100</v>
      </c>
      <c r="Q15" s="38" t="s">
        <v>101</v>
      </c>
      <c r="R15" s="16"/>
      <c r="S15" s="16"/>
    </row>
    <row r="16" spans="1:19" ht="15" x14ac:dyDescent="0.25">
      <c r="A16" s="103"/>
      <c r="B16" s="107"/>
      <c r="C16" s="20" t="s">
        <v>48</v>
      </c>
      <c r="D16" s="35" t="s">
        <v>327</v>
      </c>
      <c r="E16" s="36" t="s">
        <v>328</v>
      </c>
      <c r="F16" s="35" t="s">
        <v>344</v>
      </c>
      <c r="G16" s="38" t="s">
        <v>115</v>
      </c>
      <c r="H16" s="35" t="s">
        <v>100</v>
      </c>
      <c r="I16" s="38" t="s">
        <v>101</v>
      </c>
      <c r="J16" s="35" t="s">
        <v>100</v>
      </c>
      <c r="K16" s="38" t="s">
        <v>101</v>
      </c>
      <c r="L16" s="35" t="s">
        <v>100</v>
      </c>
      <c r="M16" s="38" t="s">
        <v>101</v>
      </c>
      <c r="N16" s="35" t="s">
        <v>100</v>
      </c>
      <c r="O16" s="38" t="s">
        <v>101</v>
      </c>
      <c r="P16" s="35" t="s">
        <v>100</v>
      </c>
      <c r="Q16" s="38" t="s">
        <v>101</v>
      </c>
      <c r="R16" s="16"/>
      <c r="S16" s="16"/>
    </row>
    <row r="17" spans="1:19" ht="15" x14ac:dyDescent="0.25">
      <c r="A17" s="103"/>
      <c r="B17" s="107"/>
      <c r="C17" s="20" t="s">
        <v>49</v>
      </c>
      <c r="D17" s="35" t="s">
        <v>329</v>
      </c>
      <c r="E17" s="36" t="s">
        <v>135</v>
      </c>
      <c r="F17" s="35" t="s">
        <v>345</v>
      </c>
      <c r="G17" s="38" t="s">
        <v>83</v>
      </c>
      <c r="H17" s="35" t="s">
        <v>100</v>
      </c>
      <c r="I17" s="38" t="s">
        <v>101</v>
      </c>
      <c r="J17" s="35" t="s">
        <v>100</v>
      </c>
      <c r="K17" s="38" t="s">
        <v>101</v>
      </c>
      <c r="L17" s="35" t="s">
        <v>100</v>
      </c>
      <c r="M17" s="38" t="s">
        <v>101</v>
      </c>
      <c r="N17" s="35" t="s">
        <v>100</v>
      </c>
      <c r="O17" s="38" t="s">
        <v>101</v>
      </c>
      <c r="P17" s="35" t="s">
        <v>100</v>
      </c>
      <c r="Q17" s="38" t="s">
        <v>101</v>
      </c>
      <c r="R17" s="16"/>
      <c r="S17" s="16"/>
    </row>
    <row r="18" spans="1:19" ht="15" x14ac:dyDescent="0.25">
      <c r="A18" s="103"/>
      <c r="B18" s="107"/>
      <c r="C18" s="20" t="s">
        <v>50</v>
      </c>
      <c r="D18" s="35">
        <v>2542</v>
      </c>
      <c r="E18" s="36">
        <v>0.20599999999999999</v>
      </c>
      <c r="F18" s="35">
        <v>2023</v>
      </c>
      <c r="G18" s="38">
        <v>0.22800000000000001</v>
      </c>
      <c r="H18" s="35" t="s">
        <v>100</v>
      </c>
      <c r="I18" s="38" t="s">
        <v>101</v>
      </c>
      <c r="J18" s="35" t="s">
        <v>369</v>
      </c>
      <c r="K18" s="38" t="s">
        <v>359</v>
      </c>
      <c r="L18" s="35" t="s">
        <v>100</v>
      </c>
      <c r="M18" s="38" t="s">
        <v>101</v>
      </c>
      <c r="N18" s="35" t="s">
        <v>100</v>
      </c>
      <c r="O18" s="38" t="s">
        <v>101</v>
      </c>
      <c r="P18" s="35" t="s">
        <v>100</v>
      </c>
      <c r="Q18" s="38" t="s">
        <v>101</v>
      </c>
      <c r="R18" s="16"/>
      <c r="S18" s="16"/>
    </row>
    <row r="19" spans="1:19" ht="15" x14ac:dyDescent="0.25">
      <c r="A19" s="103"/>
      <c r="B19" s="107"/>
      <c r="C19" s="20" t="s">
        <v>51</v>
      </c>
      <c r="D19" s="35">
        <v>6884</v>
      </c>
      <c r="E19" s="36">
        <v>0.12</v>
      </c>
      <c r="F19" s="35">
        <v>6094</v>
      </c>
      <c r="G19" s="38">
        <v>0.129</v>
      </c>
      <c r="H19" s="35" t="s">
        <v>214</v>
      </c>
      <c r="I19" s="38" t="s">
        <v>359</v>
      </c>
      <c r="J19" s="35" t="s">
        <v>118</v>
      </c>
      <c r="K19" s="38" t="s">
        <v>370</v>
      </c>
      <c r="L19" s="35" t="s">
        <v>100</v>
      </c>
      <c r="M19" s="38" t="s">
        <v>101</v>
      </c>
      <c r="N19" s="35" t="s">
        <v>100</v>
      </c>
      <c r="O19" s="38" t="s">
        <v>101</v>
      </c>
      <c r="P19" s="35" t="s">
        <v>374</v>
      </c>
      <c r="Q19" s="38" t="s">
        <v>331</v>
      </c>
      <c r="R19" s="16"/>
      <c r="S19" s="16"/>
    </row>
    <row r="20" spans="1:19" ht="15" x14ac:dyDescent="0.25">
      <c r="A20" s="103"/>
      <c r="B20" s="107"/>
      <c r="C20" s="20" t="s">
        <v>52</v>
      </c>
      <c r="D20" s="35" t="s">
        <v>330</v>
      </c>
      <c r="E20" s="36" t="s">
        <v>331</v>
      </c>
      <c r="F20" s="35" t="s">
        <v>100</v>
      </c>
      <c r="G20" s="38" t="s">
        <v>101</v>
      </c>
      <c r="H20" s="35" t="s">
        <v>100</v>
      </c>
      <c r="I20" s="38" t="s">
        <v>101</v>
      </c>
      <c r="J20" s="35" t="s">
        <v>100</v>
      </c>
      <c r="K20" s="38" t="s">
        <v>101</v>
      </c>
      <c r="L20" s="35" t="s">
        <v>100</v>
      </c>
      <c r="M20" s="38" t="s">
        <v>101</v>
      </c>
      <c r="N20" s="35" t="s">
        <v>100</v>
      </c>
      <c r="O20" s="38" t="s">
        <v>101</v>
      </c>
      <c r="P20" s="35" t="s">
        <v>100</v>
      </c>
      <c r="Q20" s="38" t="s">
        <v>101</v>
      </c>
      <c r="R20" s="16"/>
      <c r="S20" s="16"/>
    </row>
    <row r="21" spans="1:19" ht="15" x14ac:dyDescent="0.25">
      <c r="A21" s="103"/>
      <c r="B21" s="107"/>
      <c r="C21" s="20" t="s">
        <v>53</v>
      </c>
      <c r="D21" s="35" t="s">
        <v>100</v>
      </c>
      <c r="E21" s="36" t="s">
        <v>101</v>
      </c>
      <c r="F21" s="35" t="s">
        <v>100</v>
      </c>
      <c r="G21" s="38" t="s">
        <v>101</v>
      </c>
      <c r="H21" s="35" t="s">
        <v>100</v>
      </c>
      <c r="I21" s="38" t="s">
        <v>101</v>
      </c>
      <c r="J21" s="35" t="s">
        <v>100</v>
      </c>
      <c r="K21" s="38" t="s">
        <v>101</v>
      </c>
      <c r="L21" s="35" t="s">
        <v>100</v>
      </c>
      <c r="M21" s="38" t="s">
        <v>101</v>
      </c>
      <c r="N21" s="35" t="s">
        <v>100</v>
      </c>
      <c r="O21" s="38" t="s">
        <v>101</v>
      </c>
      <c r="P21" s="35" t="s">
        <v>100</v>
      </c>
      <c r="Q21" s="38" t="s">
        <v>101</v>
      </c>
      <c r="R21" s="16"/>
      <c r="S21" s="16"/>
    </row>
    <row r="22" spans="1:19" ht="15" x14ac:dyDescent="0.25">
      <c r="A22" s="103"/>
      <c r="B22" s="107" t="s">
        <v>54</v>
      </c>
      <c r="C22" s="19" t="s">
        <v>55</v>
      </c>
      <c r="D22" s="35" t="s">
        <v>332</v>
      </c>
      <c r="E22" s="36" t="s">
        <v>333</v>
      </c>
      <c r="F22" s="35" t="s">
        <v>346</v>
      </c>
      <c r="G22" s="38" t="s">
        <v>347</v>
      </c>
      <c r="H22" s="35" t="s">
        <v>100</v>
      </c>
      <c r="I22" s="38" t="s">
        <v>101</v>
      </c>
      <c r="J22" s="35" t="s">
        <v>100</v>
      </c>
      <c r="K22" s="38" t="s">
        <v>101</v>
      </c>
      <c r="L22" s="35" t="s">
        <v>100</v>
      </c>
      <c r="M22" s="38" t="s">
        <v>101</v>
      </c>
      <c r="N22" s="35" t="s">
        <v>100</v>
      </c>
      <c r="O22" s="38" t="s">
        <v>101</v>
      </c>
      <c r="P22" s="35" t="s">
        <v>100</v>
      </c>
      <c r="Q22" s="38" t="s">
        <v>101</v>
      </c>
      <c r="R22" s="16"/>
      <c r="S22" s="16"/>
    </row>
    <row r="23" spans="1:19" ht="15" x14ac:dyDescent="0.25">
      <c r="A23" s="103"/>
      <c r="B23" s="107"/>
      <c r="C23" s="19" t="s">
        <v>56</v>
      </c>
      <c r="D23" s="35">
        <v>2226</v>
      </c>
      <c r="E23" s="36">
        <v>0.22500000000000001</v>
      </c>
      <c r="F23" s="35">
        <v>1891</v>
      </c>
      <c r="G23" s="38">
        <v>0.24199999999999999</v>
      </c>
      <c r="H23" s="35" t="s">
        <v>100</v>
      </c>
      <c r="I23" s="38" t="s">
        <v>101</v>
      </c>
      <c r="J23" s="35" t="s">
        <v>374</v>
      </c>
      <c r="K23" s="38" t="s">
        <v>375</v>
      </c>
      <c r="L23" s="35" t="s">
        <v>100</v>
      </c>
      <c r="M23" s="38" t="s">
        <v>101</v>
      </c>
      <c r="N23" s="35" t="s">
        <v>100</v>
      </c>
      <c r="O23" s="38" t="s">
        <v>101</v>
      </c>
      <c r="P23" s="35" t="s">
        <v>100</v>
      </c>
      <c r="Q23" s="38" t="s">
        <v>101</v>
      </c>
      <c r="R23" s="16"/>
      <c r="S23" s="16"/>
    </row>
    <row r="24" spans="1:19" ht="15" x14ac:dyDescent="0.25">
      <c r="A24" s="103"/>
      <c r="B24" s="107"/>
      <c r="C24" s="19" t="s">
        <v>57</v>
      </c>
      <c r="D24" s="35">
        <v>3293</v>
      </c>
      <c r="E24" s="36">
        <v>0.182</v>
      </c>
      <c r="F24" s="35">
        <v>2609</v>
      </c>
      <c r="G24" s="38">
        <v>0.20200000000000001</v>
      </c>
      <c r="H24" s="35" t="s">
        <v>100</v>
      </c>
      <c r="I24" s="38" t="s">
        <v>101</v>
      </c>
      <c r="J24" s="35" t="s">
        <v>376</v>
      </c>
      <c r="K24" s="38" t="s">
        <v>377</v>
      </c>
      <c r="L24" s="35" t="s">
        <v>100</v>
      </c>
      <c r="M24" s="38" t="s">
        <v>101</v>
      </c>
      <c r="N24" s="35" t="s">
        <v>100</v>
      </c>
      <c r="O24" s="38" t="s">
        <v>101</v>
      </c>
      <c r="P24" s="35" t="s">
        <v>397</v>
      </c>
      <c r="Q24" s="38" t="s">
        <v>398</v>
      </c>
      <c r="R24" s="16"/>
      <c r="S24" s="16"/>
    </row>
    <row r="25" spans="1:19" ht="15" x14ac:dyDescent="0.25">
      <c r="A25" s="103"/>
      <c r="B25" s="107"/>
      <c r="C25" s="19" t="s">
        <v>58</v>
      </c>
      <c r="D25" s="35" t="s">
        <v>334</v>
      </c>
      <c r="E25" s="36" t="s">
        <v>303</v>
      </c>
      <c r="F25" s="35" t="s">
        <v>348</v>
      </c>
      <c r="G25" s="38" t="s">
        <v>349</v>
      </c>
      <c r="H25" s="35" t="s">
        <v>100</v>
      </c>
      <c r="I25" s="38" t="s">
        <v>101</v>
      </c>
      <c r="J25" s="35" t="s">
        <v>100</v>
      </c>
      <c r="K25" s="38" t="s">
        <v>101</v>
      </c>
      <c r="L25" s="35" t="s">
        <v>100</v>
      </c>
      <c r="M25" s="38" t="s">
        <v>101</v>
      </c>
      <c r="N25" s="35" t="s">
        <v>100</v>
      </c>
      <c r="O25" s="38" t="s">
        <v>101</v>
      </c>
      <c r="P25" s="35" t="s">
        <v>100</v>
      </c>
      <c r="Q25" s="38" t="s">
        <v>101</v>
      </c>
      <c r="R25" s="16"/>
      <c r="S25" s="16"/>
    </row>
    <row r="26" spans="1:19" ht="15" x14ac:dyDescent="0.25">
      <c r="A26" s="103"/>
      <c r="B26" s="107"/>
      <c r="C26" s="19" t="s">
        <v>59</v>
      </c>
      <c r="D26" s="35">
        <v>2642</v>
      </c>
      <c r="E26" s="36">
        <v>0.20300000000000001</v>
      </c>
      <c r="F26" s="35">
        <v>2063</v>
      </c>
      <c r="G26" s="38">
        <v>0.22900000000000001</v>
      </c>
      <c r="H26" s="35" t="s">
        <v>260</v>
      </c>
      <c r="I26" s="38" t="s">
        <v>331</v>
      </c>
      <c r="J26" s="35" t="s">
        <v>168</v>
      </c>
      <c r="K26" s="38" t="s">
        <v>378</v>
      </c>
      <c r="L26" s="35" t="s">
        <v>100</v>
      </c>
      <c r="M26" s="38" t="s">
        <v>101</v>
      </c>
      <c r="N26" s="35" t="s">
        <v>100</v>
      </c>
      <c r="O26" s="38" t="s">
        <v>101</v>
      </c>
      <c r="P26" s="35" t="s">
        <v>100</v>
      </c>
      <c r="Q26" s="38" t="s">
        <v>101</v>
      </c>
      <c r="R26" s="16"/>
      <c r="S26" s="16"/>
    </row>
    <row r="27" spans="1:19" ht="15" x14ac:dyDescent="0.25">
      <c r="A27" s="103"/>
      <c r="B27" s="107"/>
      <c r="C27" s="19" t="s">
        <v>60</v>
      </c>
      <c r="D27" s="35" t="s">
        <v>240</v>
      </c>
      <c r="E27" s="36" t="s">
        <v>335</v>
      </c>
      <c r="F27" s="35" t="s">
        <v>350</v>
      </c>
      <c r="G27" s="38" t="s">
        <v>351</v>
      </c>
      <c r="H27" s="35" t="s">
        <v>100</v>
      </c>
      <c r="I27" s="38" t="s">
        <v>101</v>
      </c>
      <c r="J27" s="35" t="s">
        <v>100</v>
      </c>
      <c r="K27" s="38" t="s">
        <v>101</v>
      </c>
      <c r="L27" s="35" t="s">
        <v>100</v>
      </c>
      <c r="M27" s="38" t="s">
        <v>101</v>
      </c>
      <c r="N27" s="35" t="s">
        <v>100</v>
      </c>
      <c r="O27" s="38" t="s">
        <v>101</v>
      </c>
      <c r="P27" s="35" t="s">
        <v>100</v>
      </c>
      <c r="Q27" s="38" t="s">
        <v>101</v>
      </c>
      <c r="R27" s="16"/>
      <c r="S27" s="16"/>
    </row>
    <row r="28" spans="1:19" ht="15" x14ac:dyDescent="0.25">
      <c r="A28" s="103"/>
      <c r="B28" s="107"/>
      <c r="C28" s="19" t="s">
        <v>61</v>
      </c>
      <c r="D28" s="35">
        <v>3777</v>
      </c>
      <c r="E28" s="36">
        <v>0.17599999999999999</v>
      </c>
      <c r="F28" s="35">
        <v>2764</v>
      </c>
      <c r="G28" s="38">
        <v>0.2</v>
      </c>
      <c r="H28" s="35" t="s">
        <v>100</v>
      </c>
      <c r="I28" s="38" t="s">
        <v>101</v>
      </c>
      <c r="J28" s="35" t="s">
        <v>379</v>
      </c>
      <c r="K28" s="38" t="s">
        <v>380</v>
      </c>
      <c r="L28" s="35" t="s">
        <v>100</v>
      </c>
      <c r="M28" s="38" t="s">
        <v>101</v>
      </c>
      <c r="N28" s="35" t="s">
        <v>100</v>
      </c>
      <c r="O28" s="38" t="s">
        <v>101</v>
      </c>
      <c r="P28" s="35" t="s">
        <v>100</v>
      </c>
      <c r="Q28" s="38" t="s">
        <v>101</v>
      </c>
      <c r="R28" s="16"/>
      <c r="S28" s="16"/>
    </row>
    <row r="29" spans="1:19" ht="15" x14ac:dyDescent="0.25">
      <c r="A29" s="103"/>
      <c r="B29" s="107"/>
      <c r="C29" s="19" t="s">
        <v>62</v>
      </c>
      <c r="D29" s="35" t="s">
        <v>336</v>
      </c>
      <c r="E29" s="36" t="s">
        <v>337</v>
      </c>
      <c r="F29" s="35" t="s">
        <v>352</v>
      </c>
      <c r="G29" s="38" t="s">
        <v>347</v>
      </c>
      <c r="H29" s="35" t="s">
        <v>100</v>
      </c>
      <c r="I29" s="38" t="s">
        <v>101</v>
      </c>
      <c r="J29" s="35" t="s">
        <v>100</v>
      </c>
      <c r="K29" s="38" t="s">
        <v>101</v>
      </c>
      <c r="L29" s="35" t="s">
        <v>100</v>
      </c>
      <c r="M29" s="38" t="s">
        <v>101</v>
      </c>
      <c r="N29" s="35" t="s">
        <v>100</v>
      </c>
      <c r="O29" s="38" t="s">
        <v>101</v>
      </c>
      <c r="P29" s="35" t="s">
        <v>100</v>
      </c>
      <c r="Q29" s="38" t="s">
        <v>101</v>
      </c>
      <c r="R29" s="16"/>
      <c r="S29" s="16"/>
    </row>
    <row r="30" spans="1:19" ht="15" x14ac:dyDescent="0.25">
      <c r="A30" s="103"/>
      <c r="B30" s="107"/>
      <c r="C30" s="19" t="s">
        <v>63</v>
      </c>
      <c r="D30" s="35" t="s">
        <v>338</v>
      </c>
      <c r="E30" s="36" t="s">
        <v>339</v>
      </c>
      <c r="F30" s="35" t="s">
        <v>353</v>
      </c>
      <c r="G30" s="38" t="s">
        <v>354</v>
      </c>
      <c r="H30" s="35" t="s">
        <v>363</v>
      </c>
      <c r="I30" s="38" t="s">
        <v>331</v>
      </c>
      <c r="J30" s="35" t="s">
        <v>381</v>
      </c>
      <c r="K30" s="38" t="s">
        <v>169</v>
      </c>
      <c r="L30" s="35" t="s">
        <v>100</v>
      </c>
      <c r="M30" s="38" t="s">
        <v>101</v>
      </c>
      <c r="N30" s="35" t="s">
        <v>100</v>
      </c>
      <c r="O30" s="38" t="s">
        <v>101</v>
      </c>
      <c r="P30" s="35" t="s">
        <v>100</v>
      </c>
      <c r="Q30" s="38" t="s">
        <v>101</v>
      </c>
      <c r="R30" s="16"/>
      <c r="S30" s="16"/>
    </row>
    <row r="31" spans="1:19" ht="15" x14ac:dyDescent="0.25">
      <c r="A31" s="103"/>
      <c r="B31" s="107"/>
      <c r="C31" s="19" t="s">
        <v>64</v>
      </c>
      <c r="D31" s="35">
        <v>11466</v>
      </c>
      <c r="E31" s="36">
        <v>8.3000000000000004E-2</v>
      </c>
      <c r="F31" s="35">
        <v>9820</v>
      </c>
      <c r="G31" s="38">
        <v>9.1999999999999998E-2</v>
      </c>
      <c r="H31" s="35" t="s">
        <v>360</v>
      </c>
      <c r="I31" s="38" t="s">
        <v>364</v>
      </c>
      <c r="J31" s="35" t="s">
        <v>382</v>
      </c>
      <c r="K31" s="38" t="s">
        <v>213</v>
      </c>
      <c r="L31" s="35" t="s">
        <v>100</v>
      </c>
      <c r="M31" s="38" t="s">
        <v>101</v>
      </c>
      <c r="N31" s="35" t="s">
        <v>100</v>
      </c>
      <c r="O31" s="38" t="s">
        <v>101</v>
      </c>
      <c r="P31" s="35" t="s">
        <v>399</v>
      </c>
      <c r="Q31" s="38" t="s">
        <v>359</v>
      </c>
      <c r="R31" s="16"/>
      <c r="S31" s="16"/>
    </row>
    <row r="32" spans="1:19" ht="15" x14ac:dyDescent="0.25">
      <c r="A32" s="103"/>
      <c r="B32" s="108"/>
      <c r="C32" s="21" t="s">
        <v>65</v>
      </c>
      <c r="D32" s="35" t="s">
        <v>340</v>
      </c>
      <c r="E32" s="36" t="s">
        <v>341</v>
      </c>
      <c r="F32" s="35" t="s">
        <v>355</v>
      </c>
      <c r="G32" s="38" t="s">
        <v>356</v>
      </c>
      <c r="H32" s="35" t="s">
        <v>100</v>
      </c>
      <c r="I32" s="38" t="s">
        <v>101</v>
      </c>
      <c r="J32" s="35" t="s">
        <v>100</v>
      </c>
      <c r="K32" s="38" t="s">
        <v>101</v>
      </c>
      <c r="L32" s="35" t="s">
        <v>100</v>
      </c>
      <c r="M32" s="38" t="s">
        <v>101</v>
      </c>
      <c r="N32" s="35" t="s">
        <v>100</v>
      </c>
      <c r="O32" s="38" t="s">
        <v>101</v>
      </c>
      <c r="P32" s="35" t="s">
        <v>100</v>
      </c>
      <c r="Q32" s="38" t="s">
        <v>101</v>
      </c>
      <c r="R32" s="16"/>
      <c r="S32" s="16"/>
    </row>
    <row r="33" spans="1:19" ht="15" x14ac:dyDescent="0.25">
      <c r="A33" s="103"/>
      <c r="B33" s="103" t="s">
        <v>66</v>
      </c>
      <c r="C33" s="20" t="s">
        <v>67</v>
      </c>
      <c r="D33" s="35">
        <v>9821</v>
      </c>
      <c r="E33" s="36">
        <v>9.4E-2</v>
      </c>
      <c r="F33" s="35">
        <v>7651</v>
      </c>
      <c r="G33" s="38">
        <v>0.109</v>
      </c>
      <c r="H33" s="35" t="s">
        <v>360</v>
      </c>
      <c r="I33" s="38" t="s">
        <v>361</v>
      </c>
      <c r="J33" s="35" t="s">
        <v>371</v>
      </c>
      <c r="K33" s="38" t="s">
        <v>179</v>
      </c>
      <c r="L33" s="35" t="s">
        <v>159</v>
      </c>
      <c r="M33" s="38" t="s">
        <v>386</v>
      </c>
      <c r="N33" s="35" t="s">
        <v>100</v>
      </c>
      <c r="O33" s="38" t="s">
        <v>101</v>
      </c>
      <c r="P33" s="35" t="s">
        <v>392</v>
      </c>
      <c r="Q33" s="38" t="s">
        <v>359</v>
      </c>
      <c r="R33" s="16"/>
      <c r="S33" s="16"/>
    </row>
    <row r="34" spans="1:19" ht="15" x14ac:dyDescent="0.25">
      <c r="A34" s="103"/>
      <c r="B34" s="103"/>
      <c r="C34" s="20" t="s">
        <v>68</v>
      </c>
      <c r="D34" s="35">
        <v>14874</v>
      </c>
      <c r="E34" s="36">
        <v>6.4000000000000001E-2</v>
      </c>
      <c r="F34" s="35">
        <v>12387</v>
      </c>
      <c r="G34" s="38">
        <v>7.3999999999999996E-2</v>
      </c>
      <c r="H34" s="35" t="s">
        <v>308</v>
      </c>
      <c r="I34" s="38" t="s">
        <v>358</v>
      </c>
      <c r="J34" s="35" t="s">
        <v>372</v>
      </c>
      <c r="K34" s="38" t="s">
        <v>222</v>
      </c>
      <c r="L34" s="35" t="s">
        <v>100</v>
      </c>
      <c r="M34" s="38" t="s">
        <v>101</v>
      </c>
      <c r="N34" s="35" t="s">
        <v>100</v>
      </c>
      <c r="O34" s="38" t="s">
        <v>101</v>
      </c>
      <c r="P34" s="35" t="s">
        <v>393</v>
      </c>
      <c r="Q34" s="38" t="s">
        <v>394</v>
      </c>
      <c r="R34" s="16"/>
      <c r="S34" s="16"/>
    </row>
    <row r="35" spans="1:19" ht="15" x14ac:dyDescent="0.25">
      <c r="A35" s="103"/>
      <c r="B35" s="103"/>
      <c r="C35" s="20" t="s">
        <v>69</v>
      </c>
      <c r="D35" s="35">
        <v>4670</v>
      </c>
      <c r="E35" s="36">
        <v>0.14799999999999999</v>
      </c>
      <c r="F35" s="35">
        <v>3722</v>
      </c>
      <c r="G35" s="38">
        <v>0.16600000000000001</v>
      </c>
      <c r="H35" s="35" t="s">
        <v>362</v>
      </c>
      <c r="I35" s="38" t="s">
        <v>93</v>
      </c>
      <c r="J35" s="35" t="s">
        <v>373</v>
      </c>
      <c r="K35" s="38" t="s">
        <v>366</v>
      </c>
      <c r="L35" s="35" t="s">
        <v>100</v>
      </c>
      <c r="M35" s="38" t="s">
        <v>101</v>
      </c>
      <c r="N35" s="35" t="s">
        <v>100</v>
      </c>
      <c r="O35" s="38" t="s">
        <v>101</v>
      </c>
      <c r="P35" s="35" t="s">
        <v>395</v>
      </c>
      <c r="Q35" s="38" t="s">
        <v>396</v>
      </c>
      <c r="R35" s="16"/>
      <c r="S35" s="16"/>
    </row>
    <row r="36" spans="1:19" ht="15" x14ac:dyDescent="0.25">
      <c r="A36" s="103"/>
      <c r="B36" s="103"/>
      <c r="C36" s="20" t="s">
        <v>70</v>
      </c>
      <c r="D36" s="35" t="s">
        <v>100</v>
      </c>
      <c r="E36" s="36" t="s">
        <v>101</v>
      </c>
      <c r="F36" s="35" t="s">
        <v>100</v>
      </c>
      <c r="G36" s="38" t="s">
        <v>101</v>
      </c>
      <c r="H36" s="35" t="s">
        <v>100</v>
      </c>
      <c r="I36" s="38" t="s">
        <v>101</v>
      </c>
      <c r="J36" s="35" t="s">
        <v>100</v>
      </c>
      <c r="K36" s="38" t="s">
        <v>101</v>
      </c>
      <c r="L36" s="35" t="s">
        <v>100</v>
      </c>
      <c r="M36" s="38" t="s">
        <v>101</v>
      </c>
      <c r="N36" s="35" t="s">
        <v>100</v>
      </c>
      <c r="O36" s="38" t="s">
        <v>101</v>
      </c>
      <c r="P36" s="35" t="s">
        <v>100</v>
      </c>
      <c r="Q36" s="38" t="s">
        <v>101</v>
      </c>
      <c r="R36" s="16"/>
      <c r="S36" s="16"/>
    </row>
    <row r="37" spans="1:19" ht="15" x14ac:dyDescent="0.25">
      <c r="A37" s="22"/>
      <c r="B37" s="23"/>
      <c r="C37" s="22"/>
      <c r="D37" s="24"/>
      <c r="E37" s="25"/>
      <c r="F37" s="26"/>
      <c r="G37" s="27"/>
      <c r="H37" s="26"/>
      <c r="I37" s="27"/>
      <c r="J37" s="26"/>
      <c r="K37" s="27"/>
      <c r="L37" s="26"/>
      <c r="M37" s="27"/>
      <c r="N37" s="26"/>
      <c r="O37" s="27"/>
      <c r="P37" s="26"/>
      <c r="Q37" s="27"/>
      <c r="R37" s="16"/>
      <c r="S37" s="16"/>
    </row>
    <row r="38" spans="1:19" x14ac:dyDescent="0.2">
      <c r="A38" s="28" t="s">
        <v>8</v>
      </c>
      <c r="B38" s="16"/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</row>
    <row r="39" spans="1:19" x14ac:dyDescent="0.2">
      <c r="A39" s="28" t="s">
        <v>36</v>
      </c>
      <c r="B39" s="16"/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6"/>
      <c r="P39" s="16"/>
      <c r="Q39" s="16"/>
      <c r="R39" s="16"/>
      <c r="S39" s="16"/>
    </row>
    <row r="40" spans="1:19" x14ac:dyDescent="0.2">
      <c r="A40" s="28" t="s">
        <v>6</v>
      </c>
      <c r="B40" s="16"/>
      <c r="C40" s="16"/>
      <c r="D40" s="16"/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16"/>
      <c r="P40" s="16"/>
      <c r="Q40" s="16"/>
      <c r="R40" s="16"/>
      <c r="S40" s="16"/>
    </row>
    <row r="41" spans="1:19" x14ac:dyDescent="0.2">
      <c r="A41" s="28" t="s">
        <v>2</v>
      </c>
      <c r="B41" s="16"/>
      <c r="C41" s="16"/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16"/>
      <c r="O41" s="16"/>
      <c r="P41" s="16"/>
      <c r="Q41" s="16"/>
      <c r="R41" s="16"/>
      <c r="S41" s="16"/>
    </row>
    <row r="42" spans="1:19" x14ac:dyDescent="0.2">
      <c r="A42" s="28" t="s">
        <v>7</v>
      </c>
      <c r="B42" s="16"/>
      <c r="C42" s="16"/>
      <c r="D42" s="16"/>
      <c r="E42" s="16"/>
      <c r="F42" s="16"/>
      <c r="G42" s="16"/>
      <c r="H42" s="16"/>
      <c r="I42" s="16"/>
      <c r="J42" s="16"/>
      <c r="K42" s="16"/>
      <c r="L42" s="16"/>
      <c r="M42" s="16"/>
      <c r="N42" s="16"/>
      <c r="O42" s="16"/>
      <c r="P42" s="16"/>
      <c r="Q42" s="16"/>
      <c r="R42" s="16"/>
      <c r="S42" s="16"/>
    </row>
    <row r="43" spans="1:19" x14ac:dyDescent="0.2">
      <c r="A43" s="28" t="s">
        <v>37</v>
      </c>
      <c r="B43" s="16"/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  <c r="P43" s="16"/>
      <c r="Q43" s="16"/>
      <c r="R43" s="16"/>
      <c r="S43" s="16"/>
    </row>
    <row r="44" spans="1:19" x14ac:dyDescent="0.2">
      <c r="A44" s="28" t="s">
        <v>3</v>
      </c>
      <c r="B44" s="16"/>
      <c r="C44" s="16"/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16"/>
      <c r="P44" s="16"/>
      <c r="Q44" s="16"/>
      <c r="R44" s="16"/>
      <c r="S44" s="16"/>
    </row>
    <row r="45" spans="1:19" x14ac:dyDescent="0.2">
      <c r="A45" s="16"/>
      <c r="B45" s="16"/>
      <c r="C45" s="16"/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6"/>
      <c r="O45" s="16"/>
      <c r="P45" s="16"/>
      <c r="Q45" s="16"/>
      <c r="R45" s="16"/>
      <c r="S45" s="16"/>
    </row>
    <row r="46" spans="1:19" x14ac:dyDescent="0.2">
      <c r="A46" s="16"/>
      <c r="B46" s="16"/>
      <c r="C46" s="16"/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16"/>
      <c r="P46" s="16"/>
      <c r="Q46" s="16"/>
      <c r="R46" s="16"/>
      <c r="S46" s="16"/>
    </row>
    <row r="47" spans="1:19" x14ac:dyDescent="0.2">
      <c r="A47" s="16"/>
      <c r="B47" s="16"/>
      <c r="C47" s="16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  <c r="P47" s="16"/>
      <c r="Q47" s="16"/>
      <c r="R47" s="16"/>
      <c r="S47" s="16"/>
    </row>
    <row r="48" spans="1:19" x14ac:dyDescent="0.2">
      <c r="A48" s="16"/>
      <c r="B48" s="16"/>
      <c r="C48" s="16"/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  <c r="P48" s="16"/>
      <c r="Q48" s="16"/>
      <c r="R48" s="16"/>
      <c r="S48" s="16"/>
    </row>
    <row r="49" spans="1:19" x14ac:dyDescent="0.2">
      <c r="A49" s="16"/>
      <c r="B49" s="16"/>
      <c r="C49" s="16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  <c r="P49" s="16"/>
      <c r="Q49" s="16"/>
      <c r="R49" s="16"/>
      <c r="S49" s="16"/>
    </row>
    <row r="50" spans="1:19" x14ac:dyDescent="0.2">
      <c r="A50" s="16"/>
      <c r="B50" s="16"/>
      <c r="C50" s="16"/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6"/>
      <c r="P50" s="16"/>
      <c r="Q50" s="16"/>
      <c r="R50" s="16"/>
      <c r="S50" s="16"/>
    </row>
    <row r="51" spans="1:19" x14ac:dyDescent="0.2">
      <c r="A51" s="16"/>
      <c r="B51" s="16"/>
      <c r="C51" s="16"/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16"/>
      <c r="P51" s="16"/>
      <c r="Q51" s="16"/>
      <c r="R51" s="16"/>
      <c r="S51" s="16"/>
    </row>
    <row r="52" spans="1:19" x14ac:dyDescent="0.2">
      <c r="A52" s="16"/>
      <c r="B52" s="16"/>
      <c r="C52" s="16"/>
      <c r="D52" s="16"/>
      <c r="E52" s="16"/>
      <c r="F52" s="16"/>
      <c r="G52" s="16"/>
      <c r="H52" s="16"/>
      <c r="I52" s="16"/>
      <c r="J52" s="16"/>
      <c r="K52" s="16"/>
      <c r="L52" s="16"/>
      <c r="M52" s="16"/>
      <c r="N52" s="16"/>
      <c r="O52" s="16"/>
      <c r="P52" s="16"/>
      <c r="Q52" s="16"/>
      <c r="R52" s="16"/>
      <c r="S52" s="16"/>
    </row>
    <row r="53" spans="1:19" x14ac:dyDescent="0.2">
      <c r="A53" s="16"/>
      <c r="B53" s="16"/>
      <c r="C53" s="16"/>
      <c r="D53" s="16"/>
      <c r="E53" s="16"/>
      <c r="F53" s="16"/>
      <c r="G53" s="16"/>
      <c r="H53" s="16"/>
      <c r="I53" s="16"/>
      <c r="J53" s="16"/>
      <c r="K53" s="16"/>
      <c r="L53" s="16"/>
      <c r="M53" s="16"/>
      <c r="N53" s="16"/>
      <c r="O53" s="16"/>
      <c r="P53" s="16"/>
      <c r="Q53" s="16"/>
      <c r="R53" s="16"/>
      <c r="S53" s="16"/>
    </row>
  </sheetData>
  <mergeCells count="15">
    <mergeCell ref="N3:O3"/>
    <mergeCell ref="P3:Q3"/>
    <mergeCell ref="A3:C4"/>
    <mergeCell ref="D3:E3"/>
    <mergeCell ref="F3:G3"/>
    <mergeCell ref="H3:I3"/>
    <mergeCell ref="J3:K3"/>
    <mergeCell ref="L3:M3"/>
    <mergeCell ref="B33:B36"/>
    <mergeCell ref="A5:A36"/>
    <mergeCell ref="B5:C5"/>
    <mergeCell ref="B6:B7"/>
    <mergeCell ref="B8:B11"/>
    <mergeCell ref="B12:B21"/>
    <mergeCell ref="B22:B32"/>
  </mergeCells>
  <pageMargins left="0.78740157499999996" right="0.78740157499999996" top="0.984251969" bottom="0.984251969" header="0.5" footer="0.5"/>
  <pageSetup paperSize="9" orientation="portrait" horizontalDpi="4294967292" verticalDpi="4294967292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S53"/>
  <sheetViews>
    <sheetView zoomScaleNormal="100" workbookViewId="0">
      <pane xSplit="3" ySplit="4" topLeftCell="D5" activePane="bottomRight" state="frozen"/>
      <selection activeCell="D5" sqref="D5"/>
      <selection pane="topRight" activeCell="D5" sqref="D5"/>
      <selection pane="bottomLeft" activeCell="D5" sqref="D5"/>
      <selection pane="bottomRight" activeCell="D5" sqref="D5"/>
    </sheetView>
  </sheetViews>
  <sheetFormatPr baseColWidth="10" defaultRowHeight="14.25" x14ac:dyDescent="0.2"/>
  <cols>
    <col min="1" max="1" width="10.625" customWidth="1"/>
    <col min="2" max="2" width="14" customWidth="1"/>
    <col min="3" max="3" width="34.75" bestFit="1" customWidth="1"/>
    <col min="4" max="17" width="8.75" customWidth="1"/>
    <col min="18" max="18" width="1.25" customWidth="1"/>
  </cols>
  <sheetData>
    <row r="1" spans="1:19" x14ac:dyDescent="0.2">
      <c r="A1" s="13" t="s">
        <v>39</v>
      </c>
      <c r="B1" s="2"/>
      <c r="C1" s="2"/>
      <c r="D1" s="4"/>
      <c r="E1" s="4"/>
      <c r="F1" s="4"/>
      <c r="G1" s="4"/>
      <c r="H1" s="4"/>
      <c r="I1" s="4"/>
      <c r="J1" s="16"/>
      <c r="K1" s="16"/>
      <c r="L1" s="16"/>
      <c r="M1" s="16"/>
      <c r="N1" s="16"/>
      <c r="O1" s="16"/>
      <c r="P1" s="16"/>
      <c r="Q1" s="9" t="s">
        <v>38</v>
      </c>
      <c r="R1" s="16"/>
      <c r="S1" s="16"/>
    </row>
    <row r="2" spans="1:19" x14ac:dyDescent="0.2">
      <c r="A2" s="1"/>
      <c r="B2" s="1"/>
      <c r="C2" s="1"/>
      <c r="D2" s="5"/>
      <c r="E2" s="5"/>
      <c r="F2" s="5"/>
      <c r="G2" s="5"/>
      <c r="H2" s="5"/>
      <c r="I2" s="5"/>
      <c r="J2" s="16"/>
      <c r="K2" s="16"/>
      <c r="L2" s="16"/>
      <c r="M2" s="16"/>
      <c r="N2" s="16"/>
      <c r="O2" s="16"/>
      <c r="P2" s="16"/>
      <c r="R2" s="16"/>
      <c r="S2" s="16"/>
    </row>
    <row r="3" spans="1:19" ht="27" customHeight="1" x14ac:dyDescent="0.2">
      <c r="A3" s="109" t="s">
        <v>40</v>
      </c>
      <c r="B3" s="110"/>
      <c r="C3" s="111"/>
      <c r="D3" s="99" t="s">
        <v>0</v>
      </c>
      <c r="E3" s="100"/>
      <c r="F3" s="99" t="s">
        <v>77</v>
      </c>
      <c r="G3" s="100"/>
      <c r="H3" s="99" t="s">
        <v>78</v>
      </c>
      <c r="I3" s="100"/>
      <c r="J3" s="99" t="s">
        <v>79</v>
      </c>
      <c r="K3" s="100"/>
      <c r="L3" s="99" t="s">
        <v>80</v>
      </c>
      <c r="M3" s="100"/>
      <c r="N3" s="99" t="s">
        <v>81</v>
      </c>
      <c r="O3" s="100"/>
      <c r="P3" s="99" t="s">
        <v>4</v>
      </c>
      <c r="Q3" s="100"/>
      <c r="R3" s="16"/>
      <c r="S3" s="16"/>
    </row>
    <row r="4" spans="1:19" ht="39" customHeight="1" x14ac:dyDescent="0.2">
      <c r="A4" s="112"/>
      <c r="B4" s="113"/>
      <c r="C4" s="114"/>
      <c r="D4" s="17" t="s">
        <v>1</v>
      </c>
      <c r="E4" s="17" t="s">
        <v>5</v>
      </c>
      <c r="F4" s="17" t="s">
        <v>1</v>
      </c>
      <c r="G4" s="17" t="s">
        <v>5</v>
      </c>
      <c r="H4" s="17" t="s">
        <v>1</v>
      </c>
      <c r="I4" s="17" t="s">
        <v>5</v>
      </c>
      <c r="J4" s="17" t="s">
        <v>1</v>
      </c>
      <c r="K4" s="17" t="s">
        <v>5</v>
      </c>
      <c r="L4" s="17" t="s">
        <v>1</v>
      </c>
      <c r="M4" s="17" t="s">
        <v>5</v>
      </c>
      <c r="N4" s="17" t="s">
        <v>1</v>
      </c>
      <c r="O4" s="17" t="s">
        <v>5</v>
      </c>
      <c r="P4" s="17" t="s">
        <v>1</v>
      </c>
      <c r="Q4" s="17" t="s">
        <v>5</v>
      </c>
      <c r="R4" s="16"/>
      <c r="S4" s="16"/>
    </row>
    <row r="5" spans="1:19" ht="12.95" customHeight="1" x14ac:dyDescent="0.25">
      <c r="A5" s="103" t="s">
        <v>14</v>
      </c>
      <c r="B5" s="104" t="s">
        <v>0</v>
      </c>
      <c r="C5" s="105"/>
      <c r="D5" s="33">
        <v>124783</v>
      </c>
      <c r="E5" s="34">
        <v>4.0000000000000001E-3</v>
      </c>
      <c r="F5" s="33">
        <v>87861</v>
      </c>
      <c r="G5" s="37">
        <v>0.02</v>
      </c>
      <c r="H5" s="33">
        <v>9227</v>
      </c>
      <c r="I5" s="37">
        <v>0.108</v>
      </c>
      <c r="J5" s="33">
        <v>20986</v>
      </c>
      <c r="K5" s="37">
        <v>7.0999999999999994E-2</v>
      </c>
      <c r="L5" s="33">
        <v>2607</v>
      </c>
      <c r="M5" s="37">
        <v>0.22600000000000001</v>
      </c>
      <c r="N5" s="33" t="s">
        <v>100</v>
      </c>
      <c r="O5" s="37" t="s">
        <v>101</v>
      </c>
      <c r="P5" s="33">
        <v>4064</v>
      </c>
      <c r="Q5" s="37">
        <v>0.16800000000000001</v>
      </c>
      <c r="R5" s="16"/>
      <c r="S5" s="16"/>
    </row>
    <row r="6" spans="1:19" ht="12.95" customHeight="1" x14ac:dyDescent="0.25">
      <c r="A6" s="103"/>
      <c r="B6" s="106" t="s">
        <v>41</v>
      </c>
      <c r="C6" s="18" t="s">
        <v>42</v>
      </c>
      <c r="D6" s="35">
        <v>63986</v>
      </c>
      <c r="E6" s="36">
        <v>0.03</v>
      </c>
      <c r="F6" s="35">
        <v>45209</v>
      </c>
      <c r="G6" s="38">
        <v>0.04</v>
      </c>
      <c r="H6" s="35">
        <v>3899</v>
      </c>
      <c r="I6" s="38">
        <v>0.16900000000000001</v>
      </c>
      <c r="J6" s="35">
        <v>11355</v>
      </c>
      <c r="K6" s="38">
        <v>0.10100000000000001</v>
      </c>
      <c r="L6" s="35" t="s">
        <v>460</v>
      </c>
      <c r="M6" s="38" t="s">
        <v>135</v>
      </c>
      <c r="N6" s="35" t="s">
        <v>100</v>
      </c>
      <c r="O6" s="38" t="s">
        <v>101</v>
      </c>
      <c r="P6" s="35">
        <v>1994</v>
      </c>
      <c r="Q6" s="38">
        <v>0.24199999999999999</v>
      </c>
      <c r="R6" s="16"/>
      <c r="S6" s="16"/>
    </row>
    <row r="7" spans="1:19" ht="15" x14ac:dyDescent="0.25">
      <c r="A7" s="103"/>
      <c r="B7" s="106"/>
      <c r="C7" s="18" t="s">
        <v>43</v>
      </c>
      <c r="D7" s="35">
        <v>60797</v>
      </c>
      <c r="E7" s="36">
        <v>3.2000000000000001E-2</v>
      </c>
      <c r="F7" s="35">
        <v>42652</v>
      </c>
      <c r="G7" s="38">
        <v>4.2000000000000003E-2</v>
      </c>
      <c r="H7" s="35">
        <v>5327</v>
      </c>
      <c r="I7" s="38">
        <v>0.14499999999999999</v>
      </c>
      <c r="J7" s="35">
        <v>9632</v>
      </c>
      <c r="K7" s="38">
        <v>0.111</v>
      </c>
      <c r="L7" s="35" t="s">
        <v>461</v>
      </c>
      <c r="M7" s="38" t="s">
        <v>222</v>
      </c>
      <c r="N7" s="35" t="s">
        <v>100</v>
      </c>
      <c r="O7" s="38" t="s">
        <v>101</v>
      </c>
      <c r="P7" s="35">
        <v>2070</v>
      </c>
      <c r="Q7" s="38">
        <v>0.23799999999999999</v>
      </c>
      <c r="R7" s="16"/>
      <c r="S7" s="16"/>
    </row>
    <row r="8" spans="1:19" ht="15" x14ac:dyDescent="0.25">
      <c r="A8" s="103"/>
      <c r="B8" s="106" t="s">
        <v>44</v>
      </c>
      <c r="C8" s="18" t="s">
        <v>71</v>
      </c>
      <c r="D8" s="35">
        <v>17575</v>
      </c>
      <c r="E8" s="36">
        <v>7.5999999999999998E-2</v>
      </c>
      <c r="F8" s="35">
        <v>13157</v>
      </c>
      <c r="G8" s="38">
        <v>8.7999999999999995E-2</v>
      </c>
      <c r="H8" s="35" t="s">
        <v>1249</v>
      </c>
      <c r="I8" s="38" t="s">
        <v>459</v>
      </c>
      <c r="J8" s="35" t="s">
        <v>1250</v>
      </c>
      <c r="K8" s="38" t="s">
        <v>643</v>
      </c>
      <c r="L8" s="35" t="s">
        <v>1251</v>
      </c>
      <c r="M8" s="38" t="s">
        <v>1043</v>
      </c>
      <c r="N8" s="35" t="s">
        <v>100</v>
      </c>
      <c r="O8" s="38" t="s">
        <v>101</v>
      </c>
      <c r="P8" s="35" t="s">
        <v>114</v>
      </c>
      <c r="Q8" s="38" t="s">
        <v>764</v>
      </c>
      <c r="R8" s="16"/>
      <c r="S8" s="16"/>
    </row>
    <row r="9" spans="1:19" ht="15" x14ac:dyDescent="0.25">
      <c r="A9" s="103"/>
      <c r="B9" s="106"/>
      <c r="C9" s="18" t="s">
        <v>72</v>
      </c>
      <c r="D9" s="35">
        <v>41250</v>
      </c>
      <c r="E9" s="36">
        <v>4.2999999999999997E-2</v>
      </c>
      <c r="F9" s="35">
        <v>26665</v>
      </c>
      <c r="G9" s="38">
        <v>5.7000000000000002E-2</v>
      </c>
      <c r="H9" s="35">
        <v>3048</v>
      </c>
      <c r="I9" s="38">
        <v>0.188</v>
      </c>
      <c r="J9" s="35">
        <v>9964</v>
      </c>
      <c r="K9" s="38">
        <v>0.107</v>
      </c>
      <c r="L9" s="35" t="s">
        <v>166</v>
      </c>
      <c r="M9" s="38" t="s">
        <v>887</v>
      </c>
      <c r="N9" s="35" t="s">
        <v>100</v>
      </c>
      <c r="O9" s="38" t="s">
        <v>101</v>
      </c>
      <c r="P9" s="35" t="s">
        <v>1252</v>
      </c>
      <c r="Q9" s="38" t="s">
        <v>452</v>
      </c>
      <c r="R9" s="16"/>
      <c r="S9" s="16"/>
    </row>
    <row r="10" spans="1:19" ht="15" x14ac:dyDescent="0.25">
      <c r="A10" s="103"/>
      <c r="B10" s="106"/>
      <c r="C10" s="18" t="s">
        <v>73</v>
      </c>
      <c r="D10" s="35">
        <v>44184</v>
      </c>
      <c r="E10" s="36">
        <v>4.2999999999999997E-2</v>
      </c>
      <c r="F10" s="35">
        <v>31230</v>
      </c>
      <c r="G10" s="38">
        <v>5.3999999999999999E-2</v>
      </c>
      <c r="H10" s="35">
        <v>3426</v>
      </c>
      <c r="I10" s="38">
        <v>0.184</v>
      </c>
      <c r="J10" s="35">
        <v>7676</v>
      </c>
      <c r="K10" s="38">
        <v>0.127</v>
      </c>
      <c r="L10" s="35" t="s">
        <v>805</v>
      </c>
      <c r="M10" s="38" t="s">
        <v>453</v>
      </c>
      <c r="N10" s="35" t="s">
        <v>100</v>
      </c>
      <c r="O10" s="38" t="s">
        <v>101</v>
      </c>
      <c r="P10" s="35">
        <v>1678</v>
      </c>
      <c r="Q10" s="38">
        <v>0.26600000000000001</v>
      </c>
      <c r="R10" s="16"/>
      <c r="S10" s="16"/>
    </row>
    <row r="11" spans="1:19" ht="15" x14ac:dyDescent="0.25">
      <c r="A11" s="103"/>
      <c r="B11" s="106"/>
      <c r="C11" s="18" t="s">
        <v>45</v>
      </c>
      <c r="D11" s="35">
        <v>21774</v>
      </c>
      <c r="E11" s="36">
        <v>6.8000000000000005E-2</v>
      </c>
      <c r="F11" s="35">
        <v>16809</v>
      </c>
      <c r="G11" s="38">
        <v>7.9000000000000001E-2</v>
      </c>
      <c r="H11" s="35">
        <v>1890</v>
      </c>
      <c r="I11" s="38">
        <v>0.249</v>
      </c>
      <c r="J11" s="35">
        <v>1808</v>
      </c>
      <c r="K11" s="38">
        <v>0.253</v>
      </c>
      <c r="L11" s="35" t="s">
        <v>100</v>
      </c>
      <c r="M11" s="38" t="s">
        <v>101</v>
      </c>
      <c r="N11" s="35" t="s">
        <v>100</v>
      </c>
      <c r="O11" s="38" t="s">
        <v>101</v>
      </c>
      <c r="P11" s="35" t="s">
        <v>1295</v>
      </c>
      <c r="Q11" s="38" t="s">
        <v>450</v>
      </c>
      <c r="R11" s="16"/>
      <c r="S11" s="16"/>
    </row>
    <row r="12" spans="1:19" ht="15" x14ac:dyDescent="0.25">
      <c r="A12" s="103"/>
      <c r="B12" s="107" t="s">
        <v>46</v>
      </c>
      <c r="C12" s="20" t="s">
        <v>74</v>
      </c>
      <c r="D12" s="35">
        <v>60919</v>
      </c>
      <c r="E12" s="36">
        <v>3.2000000000000001E-2</v>
      </c>
      <c r="F12" s="35">
        <v>42230</v>
      </c>
      <c r="G12" s="38">
        <v>4.2000000000000003E-2</v>
      </c>
      <c r="H12" s="35">
        <v>4256</v>
      </c>
      <c r="I12" s="38">
        <v>0.16200000000000001</v>
      </c>
      <c r="J12" s="35">
        <v>11617</v>
      </c>
      <c r="K12" s="38">
        <v>0.1</v>
      </c>
      <c r="L12" s="35" t="s">
        <v>447</v>
      </c>
      <c r="M12" s="38" t="s">
        <v>257</v>
      </c>
      <c r="N12" s="35" t="s">
        <v>100</v>
      </c>
      <c r="O12" s="38" t="s">
        <v>101</v>
      </c>
      <c r="P12" s="35" t="s">
        <v>462</v>
      </c>
      <c r="Q12" s="38" t="s">
        <v>463</v>
      </c>
      <c r="R12" s="16"/>
      <c r="S12" s="16"/>
    </row>
    <row r="13" spans="1:19" ht="15" x14ac:dyDescent="0.25">
      <c r="A13" s="103"/>
      <c r="B13" s="107"/>
      <c r="C13" s="19" t="s">
        <v>75</v>
      </c>
      <c r="D13" s="35">
        <v>5457</v>
      </c>
      <c r="E13" s="36">
        <v>0.14399999999999999</v>
      </c>
      <c r="F13" s="35">
        <v>4250</v>
      </c>
      <c r="G13" s="38">
        <v>0.16300000000000001</v>
      </c>
      <c r="H13" s="35" t="s">
        <v>414</v>
      </c>
      <c r="I13" s="38" t="s">
        <v>415</v>
      </c>
      <c r="J13" s="35" t="s">
        <v>106</v>
      </c>
      <c r="K13" s="38" t="s">
        <v>208</v>
      </c>
      <c r="L13" s="35" t="s">
        <v>100</v>
      </c>
      <c r="M13" s="38" t="s">
        <v>101</v>
      </c>
      <c r="N13" s="35" t="s">
        <v>100</v>
      </c>
      <c r="O13" s="38" t="s">
        <v>101</v>
      </c>
      <c r="P13" s="35" t="s">
        <v>100</v>
      </c>
      <c r="Q13" s="38" t="s">
        <v>101</v>
      </c>
      <c r="R13" s="16"/>
      <c r="S13" s="16"/>
    </row>
    <row r="14" spans="1:19" ht="15" x14ac:dyDescent="0.25">
      <c r="A14" s="103"/>
      <c r="B14" s="107"/>
      <c r="C14" s="19" t="s">
        <v>76</v>
      </c>
      <c r="D14" s="35">
        <v>6288</v>
      </c>
      <c r="E14" s="36">
        <v>0.13300000000000001</v>
      </c>
      <c r="F14" s="35">
        <v>4482</v>
      </c>
      <c r="G14" s="38">
        <v>0.158</v>
      </c>
      <c r="H14" s="35" t="s">
        <v>84</v>
      </c>
      <c r="I14" s="38" t="s">
        <v>416</v>
      </c>
      <c r="J14" s="35" t="s">
        <v>147</v>
      </c>
      <c r="K14" s="38" t="s">
        <v>434</v>
      </c>
      <c r="L14" s="35" t="s">
        <v>100</v>
      </c>
      <c r="M14" s="38" t="s">
        <v>101</v>
      </c>
      <c r="N14" s="35" t="s">
        <v>100</v>
      </c>
      <c r="O14" s="38" t="s">
        <v>101</v>
      </c>
      <c r="P14" s="35" t="s">
        <v>304</v>
      </c>
      <c r="Q14" s="38" t="s">
        <v>177</v>
      </c>
      <c r="R14" s="16"/>
      <c r="S14" s="16"/>
    </row>
    <row r="15" spans="1:19" ht="15" x14ac:dyDescent="0.25">
      <c r="A15" s="103"/>
      <c r="B15" s="107"/>
      <c r="C15" s="19" t="s">
        <v>47</v>
      </c>
      <c r="D15" s="35">
        <v>10393</v>
      </c>
      <c r="E15" s="36">
        <v>0.10100000000000001</v>
      </c>
      <c r="F15" s="35">
        <v>8038</v>
      </c>
      <c r="G15" s="38">
        <v>0.115</v>
      </c>
      <c r="H15" s="35" t="s">
        <v>417</v>
      </c>
      <c r="I15" s="38" t="s">
        <v>418</v>
      </c>
      <c r="J15" s="35" t="s">
        <v>435</v>
      </c>
      <c r="K15" s="38" t="s">
        <v>436</v>
      </c>
      <c r="L15" s="35" t="s">
        <v>100</v>
      </c>
      <c r="M15" s="38" t="s">
        <v>101</v>
      </c>
      <c r="N15" s="35" t="s">
        <v>100</v>
      </c>
      <c r="O15" s="38" t="s">
        <v>101</v>
      </c>
      <c r="P15" s="35" t="s">
        <v>464</v>
      </c>
      <c r="Q15" s="38" t="s">
        <v>89</v>
      </c>
      <c r="R15" s="16"/>
      <c r="S15" s="16"/>
    </row>
    <row r="16" spans="1:19" ht="15" x14ac:dyDescent="0.25">
      <c r="A16" s="103"/>
      <c r="B16" s="107"/>
      <c r="C16" s="20" t="s">
        <v>48</v>
      </c>
      <c r="D16" s="35">
        <v>2636</v>
      </c>
      <c r="E16" s="36">
        <v>0.21299999999999999</v>
      </c>
      <c r="F16" s="35" t="s">
        <v>409</v>
      </c>
      <c r="G16" s="38" t="s">
        <v>314</v>
      </c>
      <c r="H16" s="35" t="s">
        <v>419</v>
      </c>
      <c r="I16" s="38" t="s">
        <v>177</v>
      </c>
      <c r="J16" s="35" t="s">
        <v>437</v>
      </c>
      <c r="K16" s="38" t="s">
        <v>267</v>
      </c>
      <c r="L16" s="35" t="s">
        <v>100</v>
      </c>
      <c r="M16" s="38" t="s">
        <v>101</v>
      </c>
      <c r="N16" s="35" t="s">
        <v>100</v>
      </c>
      <c r="O16" s="38" t="s">
        <v>101</v>
      </c>
      <c r="P16" s="35" t="s">
        <v>100</v>
      </c>
      <c r="Q16" s="38" t="s">
        <v>101</v>
      </c>
      <c r="R16" s="16"/>
      <c r="S16" s="16"/>
    </row>
    <row r="17" spans="1:19" ht="15" x14ac:dyDescent="0.25">
      <c r="A17" s="103"/>
      <c r="B17" s="107"/>
      <c r="C17" s="20" t="s">
        <v>49</v>
      </c>
      <c r="D17" s="35">
        <v>5906</v>
      </c>
      <c r="E17" s="36">
        <v>0.13800000000000001</v>
      </c>
      <c r="F17" s="35">
        <v>4044</v>
      </c>
      <c r="G17" s="38">
        <v>0.16400000000000001</v>
      </c>
      <c r="H17" s="35" t="s">
        <v>420</v>
      </c>
      <c r="I17" s="38" t="s">
        <v>331</v>
      </c>
      <c r="J17" s="35" t="s">
        <v>438</v>
      </c>
      <c r="K17" s="38" t="s">
        <v>439</v>
      </c>
      <c r="L17" s="35" t="s">
        <v>448</v>
      </c>
      <c r="M17" s="38" t="s">
        <v>95</v>
      </c>
      <c r="N17" s="35" t="s">
        <v>100</v>
      </c>
      <c r="O17" s="38" t="s">
        <v>101</v>
      </c>
      <c r="P17" s="35" t="s">
        <v>100</v>
      </c>
      <c r="Q17" s="38" t="s">
        <v>101</v>
      </c>
      <c r="R17" s="16"/>
      <c r="S17" s="16"/>
    </row>
    <row r="18" spans="1:19" ht="15" x14ac:dyDescent="0.25">
      <c r="A18" s="103"/>
      <c r="B18" s="107"/>
      <c r="C18" s="20" t="s">
        <v>50</v>
      </c>
      <c r="D18" s="35">
        <v>7432</v>
      </c>
      <c r="E18" s="36">
        <v>0.122</v>
      </c>
      <c r="F18" s="35">
        <v>4769</v>
      </c>
      <c r="G18" s="38">
        <v>0.152</v>
      </c>
      <c r="H18" s="35" t="s">
        <v>421</v>
      </c>
      <c r="I18" s="38" t="s">
        <v>422</v>
      </c>
      <c r="J18" s="35">
        <v>1715</v>
      </c>
      <c r="K18" s="38">
        <v>0.27</v>
      </c>
      <c r="L18" s="35" t="s">
        <v>100</v>
      </c>
      <c r="M18" s="38" t="s">
        <v>101</v>
      </c>
      <c r="N18" s="35" t="s">
        <v>100</v>
      </c>
      <c r="O18" s="38" t="s">
        <v>101</v>
      </c>
      <c r="P18" s="35" t="s">
        <v>120</v>
      </c>
      <c r="Q18" s="38" t="s">
        <v>203</v>
      </c>
      <c r="R18" s="16"/>
      <c r="S18" s="16"/>
    </row>
    <row r="19" spans="1:19" ht="15" x14ac:dyDescent="0.25">
      <c r="A19" s="103"/>
      <c r="B19" s="107"/>
      <c r="C19" s="20" t="s">
        <v>51</v>
      </c>
      <c r="D19" s="35">
        <v>23936</v>
      </c>
      <c r="E19" s="36">
        <v>6.4000000000000001E-2</v>
      </c>
      <c r="F19" s="35">
        <v>18076</v>
      </c>
      <c r="G19" s="38">
        <v>7.4999999999999997E-2</v>
      </c>
      <c r="H19" s="35">
        <v>1950</v>
      </c>
      <c r="I19" s="38">
        <v>0.245</v>
      </c>
      <c r="J19" s="35">
        <v>2511</v>
      </c>
      <c r="K19" s="38">
        <v>0.219</v>
      </c>
      <c r="L19" s="35" t="s">
        <v>100</v>
      </c>
      <c r="M19" s="38" t="s">
        <v>101</v>
      </c>
      <c r="N19" s="35" t="s">
        <v>100</v>
      </c>
      <c r="O19" s="38" t="s">
        <v>101</v>
      </c>
      <c r="P19" s="35" t="s">
        <v>465</v>
      </c>
      <c r="Q19" s="38" t="s">
        <v>135</v>
      </c>
      <c r="R19" s="16"/>
      <c r="S19" s="16"/>
    </row>
    <row r="20" spans="1:19" ht="15" x14ac:dyDescent="0.25">
      <c r="A20" s="103"/>
      <c r="B20" s="107"/>
      <c r="C20" s="20" t="s">
        <v>52</v>
      </c>
      <c r="D20" s="35" t="s">
        <v>404</v>
      </c>
      <c r="E20" s="36" t="s">
        <v>405</v>
      </c>
      <c r="F20" s="35" t="s">
        <v>410</v>
      </c>
      <c r="G20" s="38" t="s">
        <v>411</v>
      </c>
      <c r="H20" s="35" t="s">
        <v>100</v>
      </c>
      <c r="I20" s="38" t="s">
        <v>101</v>
      </c>
      <c r="J20" s="35" t="s">
        <v>440</v>
      </c>
      <c r="K20" s="38" t="s">
        <v>439</v>
      </c>
      <c r="L20" s="35" t="s">
        <v>100</v>
      </c>
      <c r="M20" s="38" t="s">
        <v>101</v>
      </c>
      <c r="N20" s="35" t="s">
        <v>100</v>
      </c>
      <c r="O20" s="38" t="s">
        <v>101</v>
      </c>
      <c r="P20" s="35" t="s">
        <v>100</v>
      </c>
      <c r="Q20" s="38" t="s">
        <v>101</v>
      </c>
      <c r="R20" s="16"/>
      <c r="S20" s="16"/>
    </row>
    <row r="21" spans="1:19" ht="15" x14ac:dyDescent="0.25">
      <c r="A21" s="103"/>
      <c r="B21" s="107"/>
      <c r="C21" s="20" t="s">
        <v>53</v>
      </c>
      <c r="D21" s="35" t="s">
        <v>406</v>
      </c>
      <c r="E21" s="36" t="s">
        <v>407</v>
      </c>
      <c r="F21" s="35" t="s">
        <v>100</v>
      </c>
      <c r="G21" s="38" t="s">
        <v>101</v>
      </c>
      <c r="H21" s="35" t="s">
        <v>100</v>
      </c>
      <c r="I21" s="38" t="s">
        <v>101</v>
      </c>
      <c r="J21" s="35" t="s">
        <v>420</v>
      </c>
      <c r="K21" s="38" t="s">
        <v>441</v>
      </c>
      <c r="L21" s="35" t="s">
        <v>100</v>
      </c>
      <c r="M21" s="38" t="s">
        <v>101</v>
      </c>
      <c r="N21" s="35" t="s">
        <v>100</v>
      </c>
      <c r="O21" s="38" t="s">
        <v>101</v>
      </c>
      <c r="P21" s="35" t="s">
        <v>100</v>
      </c>
      <c r="Q21" s="38" t="s">
        <v>101</v>
      </c>
      <c r="R21" s="16"/>
      <c r="S21" s="16"/>
    </row>
    <row r="22" spans="1:19" ht="15" x14ac:dyDescent="0.25">
      <c r="A22" s="103"/>
      <c r="B22" s="107" t="s">
        <v>54</v>
      </c>
      <c r="C22" s="19" t="s">
        <v>55</v>
      </c>
      <c r="D22" s="35">
        <v>9224</v>
      </c>
      <c r="E22" s="36">
        <v>0.108</v>
      </c>
      <c r="F22" s="35">
        <v>6345</v>
      </c>
      <c r="G22" s="38">
        <v>0.13100000000000001</v>
      </c>
      <c r="H22" s="35" t="s">
        <v>286</v>
      </c>
      <c r="I22" s="38" t="s">
        <v>259</v>
      </c>
      <c r="J22" s="35">
        <v>1850</v>
      </c>
      <c r="K22" s="38">
        <v>0.25700000000000001</v>
      </c>
      <c r="L22" s="35" t="s">
        <v>92</v>
      </c>
      <c r="M22" s="38" t="s">
        <v>93</v>
      </c>
      <c r="N22" s="35" t="s">
        <v>100</v>
      </c>
      <c r="O22" s="38" t="s">
        <v>101</v>
      </c>
      <c r="P22" s="35" t="s">
        <v>100</v>
      </c>
      <c r="Q22" s="38" t="s">
        <v>101</v>
      </c>
      <c r="R22" s="16"/>
      <c r="S22" s="16"/>
    </row>
    <row r="23" spans="1:19" ht="15" x14ac:dyDescent="0.25">
      <c r="A23" s="103"/>
      <c r="B23" s="107"/>
      <c r="C23" s="19" t="s">
        <v>56</v>
      </c>
      <c r="D23" s="35">
        <v>13290</v>
      </c>
      <c r="E23" s="36">
        <v>8.8999999999999996E-2</v>
      </c>
      <c r="F23" s="35">
        <v>9969</v>
      </c>
      <c r="G23" s="38">
        <v>0.10299999999999999</v>
      </c>
      <c r="H23" s="35" t="s">
        <v>143</v>
      </c>
      <c r="I23" s="38" t="s">
        <v>337</v>
      </c>
      <c r="J23" s="35">
        <v>1766</v>
      </c>
      <c r="K23" s="38">
        <v>0.26500000000000001</v>
      </c>
      <c r="L23" s="35" t="s">
        <v>92</v>
      </c>
      <c r="M23" s="38" t="s">
        <v>453</v>
      </c>
      <c r="N23" s="35" t="s">
        <v>100</v>
      </c>
      <c r="O23" s="38" t="s">
        <v>101</v>
      </c>
      <c r="P23" s="35" t="s">
        <v>467</v>
      </c>
      <c r="Q23" s="38" t="s">
        <v>468</v>
      </c>
      <c r="R23" s="16"/>
      <c r="S23" s="16"/>
    </row>
    <row r="24" spans="1:19" ht="15" x14ac:dyDescent="0.25">
      <c r="A24" s="103"/>
      <c r="B24" s="107"/>
      <c r="C24" s="19" t="s">
        <v>57</v>
      </c>
      <c r="D24" s="35">
        <v>15907</v>
      </c>
      <c r="E24" s="36">
        <v>0.08</v>
      </c>
      <c r="F24" s="35">
        <v>12185</v>
      </c>
      <c r="G24" s="38">
        <v>9.2999999999999999E-2</v>
      </c>
      <c r="H24" s="35" t="s">
        <v>423</v>
      </c>
      <c r="I24" s="38" t="s">
        <v>316</v>
      </c>
      <c r="J24" s="35">
        <v>2157</v>
      </c>
      <c r="K24" s="38">
        <v>0.23799999999999999</v>
      </c>
      <c r="L24" s="35" t="s">
        <v>454</v>
      </c>
      <c r="M24" s="38" t="s">
        <v>93</v>
      </c>
      <c r="N24" s="35" t="s">
        <v>100</v>
      </c>
      <c r="O24" s="38" t="s">
        <v>101</v>
      </c>
      <c r="P24" s="35" t="s">
        <v>469</v>
      </c>
      <c r="Q24" s="38" t="s">
        <v>89</v>
      </c>
      <c r="R24" s="16"/>
      <c r="S24" s="16"/>
    </row>
    <row r="25" spans="1:19" ht="15" x14ac:dyDescent="0.25">
      <c r="A25" s="103"/>
      <c r="B25" s="107"/>
      <c r="C25" s="19" t="s">
        <v>58</v>
      </c>
      <c r="D25" s="35">
        <v>7526</v>
      </c>
      <c r="E25" s="36">
        <v>0.121</v>
      </c>
      <c r="F25" s="35">
        <v>5847</v>
      </c>
      <c r="G25" s="38">
        <v>0.13700000000000001</v>
      </c>
      <c r="H25" s="35" t="s">
        <v>424</v>
      </c>
      <c r="I25" s="38" t="s">
        <v>425</v>
      </c>
      <c r="J25" s="35" t="s">
        <v>417</v>
      </c>
      <c r="K25" s="38" t="s">
        <v>422</v>
      </c>
      <c r="L25" s="35" t="s">
        <v>100</v>
      </c>
      <c r="M25" s="38" t="s">
        <v>101</v>
      </c>
      <c r="N25" s="35" t="s">
        <v>100</v>
      </c>
      <c r="O25" s="38" t="s">
        <v>101</v>
      </c>
      <c r="P25" s="35" t="s">
        <v>470</v>
      </c>
      <c r="Q25" s="38" t="s">
        <v>93</v>
      </c>
      <c r="R25" s="16"/>
      <c r="S25" s="16"/>
    </row>
    <row r="26" spans="1:19" ht="15" x14ac:dyDescent="0.25">
      <c r="A26" s="103"/>
      <c r="B26" s="107"/>
      <c r="C26" s="19" t="s">
        <v>59</v>
      </c>
      <c r="D26" s="35">
        <v>11086</v>
      </c>
      <c r="E26" s="36">
        <v>9.9000000000000005E-2</v>
      </c>
      <c r="F26" s="35">
        <v>7608</v>
      </c>
      <c r="G26" s="38">
        <v>0.12</v>
      </c>
      <c r="H26" s="35" t="s">
        <v>426</v>
      </c>
      <c r="I26" s="38" t="s">
        <v>427</v>
      </c>
      <c r="J26" s="35" t="s">
        <v>443</v>
      </c>
      <c r="K26" s="38" t="s">
        <v>281</v>
      </c>
      <c r="L26" s="35" t="s">
        <v>455</v>
      </c>
      <c r="M26" s="38" t="s">
        <v>456</v>
      </c>
      <c r="N26" s="35" t="s">
        <v>100</v>
      </c>
      <c r="O26" s="38" t="s">
        <v>101</v>
      </c>
      <c r="P26" s="35" t="s">
        <v>471</v>
      </c>
      <c r="Q26" s="38" t="s">
        <v>415</v>
      </c>
      <c r="R26" s="16"/>
      <c r="S26" s="16"/>
    </row>
    <row r="27" spans="1:19" ht="15" x14ac:dyDescent="0.25">
      <c r="A27" s="103"/>
      <c r="B27" s="107"/>
      <c r="C27" s="19" t="s">
        <v>60</v>
      </c>
      <c r="D27" s="35">
        <v>2266</v>
      </c>
      <c r="E27" s="36">
        <v>0.22600000000000001</v>
      </c>
      <c r="F27" s="35">
        <v>1868</v>
      </c>
      <c r="G27" s="38">
        <v>0.248</v>
      </c>
      <c r="H27" s="35" t="s">
        <v>100</v>
      </c>
      <c r="I27" s="38" t="s">
        <v>101</v>
      </c>
      <c r="J27" s="35" t="s">
        <v>444</v>
      </c>
      <c r="K27" s="38" t="s">
        <v>171</v>
      </c>
      <c r="L27" s="35" t="s">
        <v>100</v>
      </c>
      <c r="M27" s="38" t="s">
        <v>101</v>
      </c>
      <c r="N27" s="35" t="s">
        <v>100</v>
      </c>
      <c r="O27" s="38" t="s">
        <v>101</v>
      </c>
      <c r="P27" s="35" t="s">
        <v>100</v>
      </c>
      <c r="Q27" s="38" t="s">
        <v>101</v>
      </c>
      <c r="R27" s="16"/>
      <c r="S27" s="16"/>
    </row>
    <row r="28" spans="1:19" ht="15" x14ac:dyDescent="0.25">
      <c r="A28" s="103"/>
      <c r="B28" s="107"/>
      <c r="C28" s="19" t="s">
        <v>61</v>
      </c>
      <c r="D28" s="35">
        <v>11896</v>
      </c>
      <c r="E28" s="36">
        <v>9.5000000000000001E-2</v>
      </c>
      <c r="F28" s="35">
        <v>8739</v>
      </c>
      <c r="G28" s="38">
        <v>0.11</v>
      </c>
      <c r="H28" s="35" t="s">
        <v>428</v>
      </c>
      <c r="I28" s="38" t="s">
        <v>429</v>
      </c>
      <c r="J28" s="35">
        <v>2108</v>
      </c>
      <c r="K28" s="38">
        <v>0.246</v>
      </c>
      <c r="L28" s="35" t="s">
        <v>457</v>
      </c>
      <c r="M28" s="38" t="s">
        <v>331</v>
      </c>
      <c r="N28" s="35" t="s">
        <v>100</v>
      </c>
      <c r="O28" s="38" t="s">
        <v>101</v>
      </c>
      <c r="P28" s="35" t="s">
        <v>472</v>
      </c>
      <c r="Q28" s="38" t="s">
        <v>169</v>
      </c>
      <c r="R28" s="16"/>
      <c r="S28" s="16"/>
    </row>
    <row r="29" spans="1:19" ht="15" x14ac:dyDescent="0.25">
      <c r="A29" s="103"/>
      <c r="B29" s="107"/>
      <c r="C29" s="19" t="s">
        <v>62</v>
      </c>
      <c r="D29" s="35">
        <v>3723</v>
      </c>
      <c r="E29" s="36">
        <v>0.17599999999999999</v>
      </c>
      <c r="F29" s="35">
        <v>2306</v>
      </c>
      <c r="G29" s="38">
        <v>0.223</v>
      </c>
      <c r="H29" s="35" t="s">
        <v>430</v>
      </c>
      <c r="I29" s="38" t="s">
        <v>431</v>
      </c>
      <c r="J29" s="35" t="s">
        <v>340</v>
      </c>
      <c r="K29" s="38" t="s">
        <v>445</v>
      </c>
      <c r="L29" s="35" t="s">
        <v>100</v>
      </c>
      <c r="M29" s="38" t="s">
        <v>101</v>
      </c>
      <c r="N29" s="35" t="s">
        <v>100</v>
      </c>
      <c r="O29" s="38" t="s">
        <v>101</v>
      </c>
      <c r="P29" s="35" t="s">
        <v>100</v>
      </c>
      <c r="Q29" s="38" t="s">
        <v>101</v>
      </c>
      <c r="R29" s="16"/>
      <c r="S29" s="16"/>
    </row>
    <row r="30" spans="1:19" ht="15" x14ac:dyDescent="0.25">
      <c r="A30" s="103"/>
      <c r="B30" s="107"/>
      <c r="C30" s="19" t="s">
        <v>63</v>
      </c>
      <c r="D30" s="35">
        <v>4286</v>
      </c>
      <c r="E30" s="36">
        <v>0.16600000000000001</v>
      </c>
      <c r="F30" s="35">
        <v>1964</v>
      </c>
      <c r="G30" s="38">
        <v>0.24199999999999999</v>
      </c>
      <c r="H30" s="35" t="s">
        <v>432</v>
      </c>
      <c r="I30" s="38" t="s">
        <v>398</v>
      </c>
      <c r="J30" s="35">
        <v>1881</v>
      </c>
      <c r="K30" s="38">
        <v>0.25900000000000001</v>
      </c>
      <c r="L30" s="35" t="s">
        <v>100</v>
      </c>
      <c r="M30" s="38" t="s">
        <v>101</v>
      </c>
      <c r="N30" s="35" t="s">
        <v>100</v>
      </c>
      <c r="O30" s="38" t="s">
        <v>101</v>
      </c>
      <c r="P30" s="35" t="s">
        <v>100</v>
      </c>
      <c r="Q30" s="38" t="s">
        <v>101</v>
      </c>
      <c r="R30" s="16"/>
      <c r="S30" s="16"/>
    </row>
    <row r="31" spans="1:19" ht="15" x14ac:dyDescent="0.25">
      <c r="A31" s="103"/>
      <c r="B31" s="107"/>
      <c r="C31" s="19" t="s">
        <v>64</v>
      </c>
      <c r="D31" s="35">
        <v>41419</v>
      </c>
      <c r="E31" s="36">
        <v>4.3999999999999997E-2</v>
      </c>
      <c r="F31" s="35">
        <v>28765</v>
      </c>
      <c r="G31" s="38">
        <v>5.6000000000000001E-2</v>
      </c>
      <c r="H31" s="35">
        <v>3142</v>
      </c>
      <c r="I31" s="38">
        <v>0.191</v>
      </c>
      <c r="J31" s="35">
        <v>6496</v>
      </c>
      <c r="K31" s="38">
        <v>0.13500000000000001</v>
      </c>
      <c r="L31" s="35" t="s">
        <v>458</v>
      </c>
      <c r="M31" s="38" t="s">
        <v>459</v>
      </c>
      <c r="N31" s="35" t="s">
        <v>100</v>
      </c>
      <c r="O31" s="38" t="s">
        <v>101</v>
      </c>
      <c r="P31" s="35">
        <v>1935</v>
      </c>
      <c r="Q31" s="38">
        <v>0.248</v>
      </c>
      <c r="R31" s="16"/>
      <c r="S31" s="16"/>
    </row>
    <row r="32" spans="1:19" ht="15" x14ac:dyDescent="0.25">
      <c r="A32" s="103"/>
      <c r="B32" s="108"/>
      <c r="C32" s="21" t="s">
        <v>65</v>
      </c>
      <c r="D32" s="35">
        <v>4159</v>
      </c>
      <c r="E32" s="36">
        <v>0.16700000000000001</v>
      </c>
      <c r="F32" s="35">
        <v>2265</v>
      </c>
      <c r="G32" s="38">
        <v>0.224</v>
      </c>
      <c r="H32" s="35" t="s">
        <v>433</v>
      </c>
      <c r="I32" s="38" t="s">
        <v>208</v>
      </c>
      <c r="J32" s="35" t="s">
        <v>446</v>
      </c>
      <c r="K32" s="38" t="s">
        <v>436</v>
      </c>
      <c r="L32" s="35" t="s">
        <v>100</v>
      </c>
      <c r="M32" s="38" t="s">
        <v>101</v>
      </c>
      <c r="N32" s="35" t="s">
        <v>100</v>
      </c>
      <c r="O32" s="38" t="s">
        <v>101</v>
      </c>
      <c r="P32" s="35" t="s">
        <v>100</v>
      </c>
      <c r="Q32" s="38" t="s">
        <v>101</v>
      </c>
      <c r="R32" s="16"/>
      <c r="S32" s="16"/>
    </row>
    <row r="33" spans="1:19" ht="15" x14ac:dyDescent="0.25">
      <c r="A33" s="103"/>
      <c r="B33" s="103" t="s">
        <v>66</v>
      </c>
      <c r="C33" s="20" t="s">
        <v>67</v>
      </c>
      <c r="D33" s="35">
        <v>33152</v>
      </c>
      <c r="E33" s="36">
        <v>5.1999999999999998E-2</v>
      </c>
      <c r="F33" s="35">
        <v>20029</v>
      </c>
      <c r="G33" s="38">
        <v>7.0000000000000007E-2</v>
      </c>
      <c r="H33" s="35">
        <v>2342</v>
      </c>
      <c r="I33" s="38">
        <v>0.221</v>
      </c>
      <c r="J33" s="35">
        <v>7618</v>
      </c>
      <c r="K33" s="38">
        <v>0.126</v>
      </c>
      <c r="L33" s="35" t="s">
        <v>449</v>
      </c>
      <c r="M33" s="38" t="s">
        <v>450</v>
      </c>
      <c r="N33" s="35" t="s">
        <v>100</v>
      </c>
      <c r="O33" s="38" t="s">
        <v>101</v>
      </c>
      <c r="P33" s="35">
        <v>1688</v>
      </c>
      <c r="Q33" s="38">
        <v>0.26600000000000001</v>
      </c>
      <c r="R33" s="16"/>
      <c r="S33" s="16"/>
    </row>
    <row r="34" spans="1:19" ht="15" x14ac:dyDescent="0.25">
      <c r="A34" s="103"/>
      <c r="B34" s="103"/>
      <c r="C34" s="20" t="s">
        <v>68</v>
      </c>
      <c r="D34" s="35">
        <v>59829</v>
      </c>
      <c r="E34" s="36">
        <v>3.2000000000000001E-2</v>
      </c>
      <c r="F34" s="35">
        <v>46875</v>
      </c>
      <c r="G34" s="38">
        <v>3.9E-2</v>
      </c>
      <c r="H34" s="35">
        <v>4255</v>
      </c>
      <c r="I34" s="38">
        <v>0.16300000000000001</v>
      </c>
      <c r="J34" s="35">
        <v>6136</v>
      </c>
      <c r="K34" s="38">
        <v>0.14000000000000001</v>
      </c>
      <c r="L34" s="35" t="s">
        <v>451</v>
      </c>
      <c r="M34" s="38" t="s">
        <v>452</v>
      </c>
      <c r="N34" s="35" t="s">
        <v>100</v>
      </c>
      <c r="O34" s="38" t="s">
        <v>101</v>
      </c>
      <c r="P34" s="35">
        <v>1644</v>
      </c>
      <c r="Q34" s="38">
        <v>0.26600000000000001</v>
      </c>
      <c r="R34" s="16"/>
      <c r="S34" s="16"/>
    </row>
    <row r="35" spans="1:19" ht="15" x14ac:dyDescent="0.25">
      <c r="A35" s="103"/>
      <c r="B35" s="103"/>
      <c r="C35" s="20" t="s">
        <v>69</v>
      </c>
      <c r="D35" s="35">
        <v>30371</v>
      </c>
      <c r="E35" s="36">
        <v>5.3999999999999999E-2</v>
      </c>
      <c r="F35" s="35">
        <v>20546</v>
      </c>
      <c r="G35" s="38">
        <v>6.8000000000000005E-2</v>
      </c>
      <c r="H35" s="35">
        <v>2535</v>
      </c>
      <c r="I35" s="38">
        <v>0.21</v>
      </c>
      <c r="J35" s="35">
        <v>6371</v>
      </c>
      <c r="K35" s="38">
        <v>0.13500000000000001</v>
      </c>
      <c r="L35" s="35" t="s">
        <v>247</v>
      </c>
      <c r="M35" s="38" t="s">
        <v>331</v>
      </c>
      <c r="N35" s="35" t="s">
        <v>100</v>
      </c>
      <c r="O35" s="38" t="s">
        <v>101</v>
      </c>
      <c r="P35" s="35" t="s">
        <v>466</v>
      </c>
      <c r="Q35" s="38" t="s">
        <v>425</v>
      </c>
      <c r="R35" s="16"/>
      <c r="S35" s="16"/>
    </row>
    <row r="36" spans="1:19" ht="15" x14ac:dyDescent="0.25">
      <c r="A36" s="103"/>
      <c r="B36" s="103"/>
      <c r="C36" s="20" t="s">
        <v>70</v>
      </c>
      <c r="D36" s="35" t="s">
        <v>408</v>
      </c>
      <c r="E36" s="36" t="s">
        <v>287</v>
      </c>
      <c r="F36" s="35" t="s">
        <v>412</v>
      </c>
      <c r="G36" s="38" t="s">
        <v>413</v>
      </c>
      <c r="H36" s="35" t="s">
        <v>100</v>
      </c>
      <c r="I36" s="38" t="s">
        <v>101</v>
      </c>
      <c r="J36" s="35" t="s">
        <v>442</v>
      </c>
      <c r="K36" s="38" t="s">
        <v>95</v>
      </c>
      <c r="L36" s="35" t="s">
        <v>100</v>
      </c>
      <c r="M36" s="38" t="s">
        <v>101</v>
      </c>
      <c r="N36" s="35" t="s">
        <v>100</v>
      </c>
      <c r="O36" s="38" t="s">
        <v>101</v>
      </c>
      <c r="P36" s="35" t="s">
        <v>100</v>
      </c>
      <c r="Q36" s="38" t="s">
        <v>101</v>
      </c>
      <c r="R36" s="16"/>
      <c r="S36" s="16"/>
    </row>
    <row r="37" spans="1:19" ht="15" x14ac:dyDescent="0.25">
      <c r="A37" s="22"/>
      <c r="B37" s="23"/>
      <c r="C37" s="22"/>
      <c r="D37" s="24"/>
      <c r="E37" s="25"/>
      <c r="F37" s="26"/>
      <c r="G37" s="27"/>
      <c r="H37" s="26"/>
      <c r="I37" s="27"/>
      <c r="J37" s="26"/>
      <c r="K37" s="27"/>
      <c r="L37" s="26"/>
      <c r="M37" s="27"/>
      <c r="N37" s="26"/>
      <c r="O37" s="27"/>
      <c r="P37" s="26"/>
      <c r="Q37" s="27"/>
      <c r="R37" s="16"/>
      <c r="S37" s="16"/>
    </row>
    <row r="38" spans="1:19" x14ac:dyDescent="0.2">
      <c r="A38" s="28" t="s">
        <v>8</v>
      </c>
      <c r="B38" s="16"/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</row>
    <row r="39" spans="1:19" x14ac:dyDescent="0.2">
      <c r="A39" s="28" t="s">
        <v>36</v>
      </c>
      <c r="B39" s="16"/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6"/>
      <c r="P39" s="16"/>
      <c r="Q39" s="16"/>
      <c r="R39" s="16"/>
      <c r="S39" s="16"/>
    </row>
    <row r="40" spans="1:19" x14ac:dyDescent="0.2">
      <c r="A40" s="28" t="s">
        <v>6</v>
      </c>
      <c r="B40" s="16"/>
      <c r="C40" s="16"/>
      <c r="D40" s="16"/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16"/>
      <c r="P40" s="16"/>
      <c r="Q40" s="16"/>
      <c r="R40" s="16"/>
      <c r="S40" s="16"/>
    </row>
    <row r="41" spans="1:19" x14ac:dyDescent="0.2">
      <c r="A41" s="28" t="s">
        <v>2</v>
      </c>
      <c r="B41" s="16"/>
      <c r="C41" s="16"/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16"/>
      <c r="O41" s="16"/>
      <c r="P41" s="16"/>
      <c r="Q41" s="16"/>
      <c r="R41" s="16"/>
      <c r="S41" s="16"/>
    </row>
    <row r="42" spans="1:19" x14ac:dyDescent="0.2">
      <c r="A42" s="28" t="s">
        <v>7</v>
      </c>
      <c r="B42" s="16"/>
      <c r="C42" s="16"/>
      <c r="D42" s="16"/>
      <c r="E42" s="16"/>
      <c r="F42" s="16"/>
      <c r="G42" s="16"/>
      <c r="H42" s="16"/>
      <c r="I42" s="16"/>
      <c r="J42" s="16"/>
      <c r="K42" s="16"/>
      <c r="L42" s="16"/>
      <c r="M42" s="16"/>
      <c r="N42" s="16"/>
      <c r="O42" s="16"/>
      <c r="P42" s="16"/>
      <c r="Q42" s="16"/>
      <c r="R42" s="16"/>
      <c r="S42" s="16"/>
    </row>
    <row r="43" spans="1:19" x14ac:dyDescent="0.2">
      <c r="A43" s="28" t="s">
        <v>37</v>
      </c>
      <c r="B43" s="16"/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  <c r="P43" s="16"/>
      <c r="Q43" s="16"/>
      <c r="R43" s="16"/>
      <c r="S43" s="16"/>
    </row>
    <row r="44" spans="1:19" x14ac:dyDescent="0.2">
      <c r="A44" s="28" t="s">
        <v>3</v>
      </c>
      <c r="B44" s="16"/>
      <c r="C44" s="16"/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16"/>
      <c r="P44" s="16"/>
      <c r="Q44" s="16"/>
      <c r="R44" s="16"/>
      <c r="S44" s="16"/>
    </row>
    <row r="45" spans="1:19" x14ac:dyDescent="0.2">
      <c r="A45" s="16"/>
      <c r="B45" s="16"/>
      <c r="C45" s="16"/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6"/>
      <c r="O45" s="16"/>
      <c r="P45" s="16"/>
      <c r="Q45" s="16"/>
      <c r="R45" s="16"/>
      <c r="S45" s="16"/>
    </row>
    <row r="46" spans="1:19" x14ac:dyDescent="0.2">
      <c r="A46" s="16"/>
      <c r="B46" s="16"/>
      <c r="C46" s="16"/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16"/>
      <c r="P46" s="16"/>
      <c r="Q46" s="16"/>
      <c r="R46" s="16"/>
      <c r="S46" s="16"/>
    </row>
    <row r="47" spans="1:19" x14ac:dyDescent="0.2">
      <c r="A47" s="16"/>
      <c r="B47" s="16"/>
      <c r="C47" s="16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  <c r="P47" s="16"/>
      <c r="Q47" s="16"/>
      <c r="R47" s="16"/>
      <c r="S47" s="16"/>
    </row>
    <row r="48" spans="1:19" x14ac:dyDescent="0.2">
      <c r="A48" s="16"/>
      <c r="B48" s="16"/>
      <c r="C48" s="16"/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  <c r="P48" s="16"/>
      <c r="Q48" s="16"/>
      <c r="R48" s="16"/>
      <c r="S48" s="16"/>
    </row>
    <row r="49" spans="1:19" x14ac:dyDescent="0.2">
      <c r="A49" s="16"/>
      <c r="B49" s="16"/>
      <c r="C49" s="16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  <c r="P49" s="16"/>
      <c r="Q49" s="16"/>
      <c r="R49" s="16"/>
      <c r="S49" s="16"/>
    </row>
    <row r="50" spans="1:19" x14ac:dyDescent="0.2">
      <c r="A50" s="16"/>
      <c r="B50" s="16"/>
      <c r="C50" s="16"/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6"/>
      <c r="P50" s="16"/>
      <c r="Q50" s="16"/>
      <c r="R50" s="16"/>
      <c r="S50" s="16"/>
    </row>
    <row r="51" spans="1:19" x14ac:dyDescent="0.2">
      <c r="A51" s="16"/>
      <c r="B51" s="16"/>
      <c r="C51" s="16"/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16"/>
      <c r="P51" s="16"/>
      <c r="Q51" s="16"/>
      <c r="R51" s="16"/>
      <c r="S51" s="16"/>
    </row>
    <row r="52" spans="1:19" x14ac:dyDescent="0.2">
      <c r="A52" s="16"/>
      <c r="B52" s="16"/>
      <c r="C52" s="16"/>
      <c r="D52" s="16"/>
      <c r="E52" s="16"/>
      <c r="F52" s="16"/>
      <c r="G52" s="16"/>
      <c r="H52" s="16"/>
      <c r="I52" s="16"/>
      <c r="J52" s="16"/>
      <c r="K52" s="16"/>
      <c r="L52" s="16"/>
      <c r="M52" s="16"/>
      <c r="N52" s="16"/>
      <c r="O52" s="16"/>
      <c r="P52" s="16"/>
      <c r="Q52" s="16"/>
      <c r="R52" s="16"/>
      <c r="S52" s="16"/>
    </row>
    <row r="53" spans="1:19" x14ac:dyDescent="0.2">
      <c r="A53" s="16"/>
      <c r="B53" s="16"/>
      <c r="C53" s="16"/>
      <c r="D53" s="16"/>
      <c r="E53" s="16"/>
      <c r="F53" s="16"/>
      <c r="G53" s="16"/>
      <c r="H53" s="16"/>
      <c r="I53" s="16"/>
      <c r="J53" s="16"/>
      <c r="K53" s="16"/>
      <c r="L53" s="16"/>
      <c r="M53" s="16"/>
      <c r="N53" s="16"/>
      <c r="O53" s="16"/>
      <c r="P53" s="16"/>
      <c r="Q53" s="16"/>
      <c r="R53" s="16"/>
      <c r="S53" s="16"/>
    </row>
  </sheetData>
  <mergeCells count="15">
    <mergeCell ref="N3:O3"/>
    <mergeCell ref="P3:Q3"/>
    <mergeCell ref="A3:C4"/>
    <mergeCell ref="D3:E3"/>
    <mergeCell ref="F3:G3"/>
    <mergeCell ref="H3:I3"/>
    <mergeCell ref="J3:K3"/>
    <mergeCell ref="L3:M3"/>
    <mergeCell ref="B33:B36"/>
    <mergeCell ref="A5:A36"/>
    <mergeCell ref="B5:C5"/>
    <mergeCell ref="B6:B7"/>
    <mergeCell ref="B8:B11"/>
    <mergeCell ref="B12:B21"/>
    <mergeCell ref="B22:B32"/>
  </mergeCells>
  <pageMargins left="0.78740157499999996" right="0.78740157499999996" top="0.984251969" bottom="0.984251969" header="0.5" footer="0.5"/>
  <pageSetup paperSize="9" orientation="portrait" horizontalDpi="4294967292" vertic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30</vt:i4>
      </vt:variant>
      <vt:variant>
        <vt:lpstr>Benannte Bereiche</vt:lpstr>
      </vt:variant>
      <vt:variant>
        <vt:i4>1</vt:i4>
      </vt:variant>
    </vt:vector>
  </HeadingPairs>
  <TitlesOfParts>
    <vt:vector size="31" baseType="lpstr">
      <vt:lpstr>Bem</vt:lpstr>
      <vt:lpstr>1.5_T</vt:lpstr>
      <vt:lpstr>1.5_G</vt:lpstr>
      <vt:lpstr>Kanton</vt:lpstr>
      <vt:lpstr>Zürich</vt:lpstr>
      <vt:lpstr>Bern   Berne</vt:lpstr>
      <vt:lpstr>Luzern</vt:lpstr>
      <vt:lpstr>Uri</vt:lpstr>
      <vt:lpstr>Schwyz</vt:lpstr>
      <vt:lpstr>Obwalden</vt:lpstr>
      <vt:lpstr>Nidwalden</vt:lpstr>
      <vt:lpstr>Glarus</vt:lpstr>
      <vt:lpstr>Zug</vt:lpstr>
      <vt:lpstr>Fribourg   Freiburg</vt:lpstr>
      <vt:lpstr>Solothurn</vt:lpstr>
      <vt:lpstr>Basel-Stadt</vt:lpstr>
      <vt:lpstr>Basel-Landschaft</vt:lpstr>
      <vt:lpstr>Schaffhausen</vt:lpstr>
      <vt:lpstr>Appenzell Ausserrhoden</vt:lpstr>
      <vt:lpstr>Appenzell Innerrhoden</vt:lpstr>
      <vt:lpstr>St. Gallen</vt:lpstr>
      <vt:lpstr>Graubünden  Grigioni  Grischun</vt:lpstr>
      <vt:lpstr>Aargau</vt:lpstr>
      <vt:lpstr>Thurgau</vt:lpstr>
      <vt:lpstr>Ticino</vt:lpstr>
      <vt:lpstr>Vaud</vt:lpstr>
      <vt:lpstr>Valais   Wallis</vt:lpstr>
      <vt:lpstr>Neuchâtel</vt:lpstr>
      <vt:lpstr>Genève</vt:lpstr>
      <vt:lpstr>Jura</vt:lpstr>
      <vt:lpstr>Kanton!Druckbereich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Freymond Christoph BFS</dc:creator>
  <cp:lastModifiedBy>Simon Villiger</cp:lastModifiedBy>
  <cp:lastPrinted>2013-10-29T10:23:30Z</cp:lastPrinted>
  <dcterms:created xsi:type="dcterms:W3CDTF">2012-06-17T15:40:31Z</dcterms:created>
  <dcterms:modified xsi:type="dcterms:W3CDTF">2015-05-11T15:13:49Z</dcterms:modified>
</cp:coreProperties>
</file>