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1400" windowHeight="12120" activeTab="1"/>
  </bookViews>
  <sheets>
    <sheet name="Inhalt" sheetId="16" r:id="rId1"/>
    <sheet name="4.4_T" sheetId="14" r:id="rId2"/>
    <sheet name="4.4_G" sheetId="13" r:id="rId3"/>
    <sheet name="STAT-TAB" sheetId="11" r:id="rId4"/>
    <sheet name="STAT-TAB2" sheetId="15" r:id="rId5"/>
    <sheet name="2012" sheetId="10" r:id="rId6"/>
    <sheet name="2011" sheetId="9" r:id="rId7"/>
    <sheet name="2010" sheetId="8" r:id="rId8"/>
    <sheet name="2009" sheetId="7" r:id="rId9"/>
    <sheet name="2008" sheetId="6" r:id="rId10"/>
    <sheet name="2007" sheetId="5" r:id="rId11"/>
    <sheet name="2006" sheetId="4" r:id="rId12"/>
    <sheet name="2005" sheetId="3" r:id="rId13"/>
  </sheets>
  <definedNames>
    <definedName name="_xlnm._FilterDatabase" localSheetId="2" hidden="1">'4.4_G'!$A$6:$S$41</definedName>
    <definedName name="_xlnm._FilterDatabase" localSheetId="1" hidden="1">'4.4_T'!$A$5:$I$43</definedName>
  </definedNames>
  <calcPr calcId="125725"/>
</workbook>
</file>

<file path=xl/calcChain.xml><?xml version="1.0" encoding="utf-8"?>
<calcChain xmlns="http://schemas.openxmlformats.org/spreadsheetml/2006/main">
  <c r="G10" i="14"/>
  <c r="H10"/>
  <c r="I10"/>
  <c r="G11"/>
  <c r="H11"/>
  <c r="I11"/>
  <c r="G15"/>
  <c r="H15"/>
  <c r="I15"/>
  <c r="G16"/>
  <c r="H16"/>
  <c r="I16"/>
  <c r="G20"/>
  <c r="H20"/>
  <c r="I20"/>
  <c r="G21"/>
  <c r="H21"/>
  <c r="I21"/>
  <c r="G25"/>
  <c r="H25"/>
  <c r="I25"/>
  <c r="G26"/>
  <c r="H26"/>
  <c r="I26"/>
  <c r="G30"/>
  <c r="H30"/>
  <c r="I30"/>
  <c r="G31"/>
  <c r="H31"/>
  <c r="I31"/>
  <c r="G35"/>
  <c r="H35"/>
  <c r="I35"/>
  <c r="G36"/>
  <c r="H36"/>
  <c r="I36"/>
  <c r="G40"/>
  <c r="H40"/>
  <c r="I40"/>
  <c r="G41"/>
  <c r="H41"/>
  <c r="I41"/>
  <c r="D12" l="1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1"/>
  <c r="E11"/>
  <c r="D11"/>
  <c r="F10"/>
  <c r="E10"/>
  <c r="D10"/>
  <c r="F9"/>
  <c r="E9"/>
  <c r="D9"/>
  <c r="F8"/>
  <c r="E8"/>
  <c r="D8"/>
  <c r="F7"/>
  <c r="E7"/>
  <c r="D7"/>
  <c r="F16"/>
  <c r="E16"/>
  <c r="D16"/>
  <c r="F15"/>
  <c r="E15"/>
  <c r="D15"/>
  <c r="F14"/>
  <c r="E14"/>
  <c r="D14"/>
  <c r="F13"/>
  <c r="E13"/>
  <c r="D13"/>
  <c r="F12"/>
  <c r="E12"/>
  <c r="D38" i="13" l="1"/>
  <c r="E38"/>
  <c r="F38"/>
  <c r="G38"/>
  <c r="H38"/>
  <c r="I38"/>
  <c r="Q38" s="1"/>
  <c r="G38" i="14" s="1"/>
  <c r="J38" i="13"/>
  <c r="R38" s="1"/>
  <c r="H38" i="14" s="1"/>
  <c r="K38" i="13"/>
  <c r="S38" s="1"/>
  <c r="I38" i="14" s="1"/>
  <c r="D39" i="13"/>
  <c r="E39"/>
  <c r="F39"/>
  <c r="G39"/>
  <c r="H39"/>
  <c r="I39"/>
  <c r="Q39" s="1"/>
  <c r="G39" i="14" s="1"/>
  <c r="J39" i="13"/>
  <c r="R39" s="1"/>
  <c r="H39" i="14" s="1"/>
  <c r="K39" i="13"/>
  <c r="S39" s="1"/>
  <c r="I39" i="14" s="1"/>
  <c r="D40" i="13"/>
  <c r="E40"/>
  <c r="F40"/>
  <c r="G40"/>
  <c r="H40"/>
  <c r="I40"/>
  <c r="J40"/>
  <c r="K40"/>
  <c r="D41"/>
  <c r="E41"/>
  <c r="F41"/>
  <c r="G41"/>
  <c r="H41"/>
  <c r="I41"/>
  <c r="J41"/>
  <c r="K41"/>
  <c r="E37"/>
  <c r="F37"/>
  <c r="G37"/>
  <c r="H37"/>
  <c r="I37"/>
  <c r="Q37" s="1"/>
  <c r="G37" i="14" s="1"/>
  <c r="J37" i="13"/>
  <c r="R37" s="1"/>
  <c r="H37" i="14" s="1"/>
  <c r="K37" i="13"/>
  <c r="S37" s="1"/>
  <c r="I37" i="14" s="1"/>
  <c r="D37" i="13"/>
  <c r="D13"/>
  <c r="E13"/>
  <c r="F13"/>
  <c r="G13"/>
  <c r="H13"/>
  <c r="I13"/>
  <c r="Q13" s="1"/>
  <c r="G13" i="14" s="1"/>
  <c r="J13" i="13"/>
  <c r="R13" s="1"/>
  <c r="H13" i="14" s="1"/>
  <c r="K13" i="13"/>
  <c r="S13" s="1"/>
  <c r="I13" i="14" s="1"/>
  <c r="D14" i="13"/>
  <c r="E14"/>
  <c r="F14"/>
  <c r="G14"/>
  <c r="H14"/>
  <c r="I14"/>
  <c r="Q14" s="1"/>
  <c r="G14" i="14" s="1"/>
  <c r="J14" i="13"/>
  <c r="R14" s="1"/>
  <c r="H14" i="14" s="1"/>
  <c r="K14" i="13"/>
  <c r="S14" s="1"/>
  <c r="I14" i="14" s="1"/>
  <c r="D15" i="13"/>
  <c r="E15"/>
  <c r="F15"/>
  <c r="G15"/>
  <c r="H15"/>
  <c r="I15"/>
  <c r="J15"/>
  <c r="K15"/>
  <c r="D16"/>
  <c r="E16"/>
  <c r="F16"/>
  <c r="G16"/>
  <c r="H16"/>
  <c r="I16"/>
  <c r="J16"/>
  <c r="K16"/>
  <c r="E12"/>
  <c r="F12"/>
  <c r="G12"/>
  <c r="H12"/>
  <c r="I12"/>
  <c r="Q12" s="1"/>
  <c r="G12" i="14" s="1"/>
  <c r="J12" i="13"/>
  <c r="R12" s="1"/>
  <c r="H12" i="14" s="1"/>
  <c r="K12" i="13"/>
  <c r="S12" s="1"/>
  <c r="I12" i="14" s="1"/>
  <c r="D12" i="13"/>
  <c r="D33"/>
  <c r="E33"/>
  <c r="F33"/>
  <c r="G33"/>
  <c r="H33"/>
  <c r="I33"/>
  <c r="Q33" s="1"/>
  <c r="G33" i="14" s="1"/>
  <c r="J33" i="13"/>
  <c r="R33" s="1"/>
  <c r="H33" i="14" s="1"/>
  <c r="K33" i="13"/>
  <c r="S33" s="1"/>
  <c r="I33" i="14" s="1"/>
  <c r="D34" i="13"/>
  <c r="E34"/>
  <c r="F34"/>
  <c r="G34"/>
  <c r="H34"/>
  <c r="I34"/>
  <c r="Q34" s="1"/>
  <c r="G34" i="14" s="1"/>
  <c r="J34" i="13"/>
  <c r="R34" s="1"/>
  <c r="H34" i="14" s="1"/>
  <c r="K34" i="13"/>
  <c r="S34" s="1"/>
  <c r="I34" i="14" s="1"/>
  <c r="D35" i="13"/>
  <c r="E35"/>
  <c r="F35"/>
  <c r="G35"/>
  <c r="H35"/>
  <c r="I35"/>
  <c r="J35"/>
  <c r="K35"/>
  <c r="D36"/>
  <c r="E36"/>
  <c r="F36"/>
  <c r="G36"/>
  <c r="H36"/>
  <c r="I36"/>
  <c r="J36"/>
  <c r="K36"/>
  <c r="E32"/>
  <c r="F32"/>
  <c r="G32"/>
  <c r="H32"/>
  <c r="I32"/>
  <c r="Q32" s="1"/>
  <c r="G32" i="14" s="1"/>
  <c r="J32" i="13"/>
  <c r="R32" s="1"/>
  <c r="H32" i="14" s="1"/>
  <c r="K32" i="13"/>
  <c r="S32" s="1"/>
  <c r="I32" i="14" s="1"/>
  <c r="D32" i="13"/>
  <c r="D28"/>
  <c r="E28"/>
  <c r="F28"/>
  <c r="G28"/>
  <c r="H28"/>
  <c r="I28"/>
  <c r="Q28" s="1"/>
  <c r="G28" i="14" s="1"/>
  <c r="J28" i="13"/>
  <c r="R28" s="1"/>
  <c r="H28" i="14" s="1"/>
  <c r="K28" i="13"/>
  <c r="S28" s="1"/>
  <c r="I28" i="14" s="1"/>
  <c r="D29" i="13"/>
  <c r="E29"/>
  <c r="F29"/>
  <c r="G29"/>
  <c r="H29"/>
  <c r="I29"/>
  <c r="Q29" s="1"/>
  <c r="G29" i="14" s="1"/>
  <c r="J29" i="13"/>
  <c r="R29" s="1"/>
  <c r="H29" i="14" s="1"/>
  <c r="K29" i="13"/>
  <c r="S29" s="1"/>
  <c r="I29" i="14" s="1"/>
  <c r="D30" i="13"/>
  <c r="E30"/>
  <c r="F30"/>
  <c r="G30"/>
  <c r="H30"/>
  <c r="I30"/>
  <c r="J30"/>
  <c r="K30"/>
  <c r="D31"/>
  <c r="E31"/>
  <c r="F31"/>
  <c r="G31"/>
  <c r="H31"/>
  <c r="I31"/>
  <c r="J31"/>
  <c r="K31"/>
  <c r="K27"/>
  <c r="S27" s="1"/>
  <c r="I27" i="14" s="1"/>
  <c r="E27" i="13"/>
  <c r="F27"/>
  <c r="G27"/>
  <c r="H27"/>
  <c r="I27"/>
  <c r="Q27" s="1"/>
  <c r="G27" i="14" s="1"/>
  <c r="J27" i="13"/>
  <c r="R27" s="1"/>
  <c r="H27" i="14" s="1"/>
  <c r="D27" i="13"/>
  <c r="D23"/>
  <c r="E23"/>
  <c r="F23"/>
  <c r="G23"/>
  <c r="H23"/>
  <c r="I23"/>
  <c r="Q23" s="1"/>
  <c r="G23" i="14" s="1"/>
  <c r="J23" i="13"/>
  <c r="R23" s="1"/>
  <c r="H23" i="14" s="1"/>
  <c r="K23" i="13"/>
  <c r="S23" s="1"/>
  <c r="I23" i="14" s="1"/>
  <c r="D24" i="13"/>
  <c r="E24"/>
  <c r="F24"/>
  <c r="G24"/>
  <c r="H24"/>
  <c r="I24"/>
  <c r="Q24" s="1"/>
  <c r="G24" i="14" s="1"/>
  <c r="J24" i="13"/>
  <c r="R24" s="1"/>
  <c r="H24" i="14" s="1"/>
  <c r="K24" i="13"/>
  <c r="S24" s="1"/>
  <c r="I24" i="14" s="1"/>
  <c r="D25" i="13"/>
  <c r="E25"/>
  <c r="F25"/>
  <c r="G25"/>
  <c r="H25"/>
  <c r="I25"/>
  <c r="J25"/>
  <c r="K25"/>
  <c r="D26"/>
  <c r="E26"/>
  <c r="F26"/>
  <c r="G26"/>
  <c r="H26"/>
  <c r="I26"/>
  <c r="J26"/>
  <c r="K26"/>
  <c r="E22"/>
  <c r="F22"/>
  <c r="G22"/>
  <c r="H22"/>
  <c r="I22"/>
  <c r="Q22" s="1"/>
  <c r="G22" i="14" s="1"/>
  <c r="J22" i="13"/>
  <c r="R22" s="1"/>
  <c r="H22" i="14" s="1"/>
  <c r="K22" i="13"/>
  <c r="S22" s="1"/>
  <c r="I22" i="14" s="1"/>
  <c r="D22" i="13"/>
  <c r="D8"/>
  <c r="E8"/>
  <c r="F8"/>
  <c r="G8"/>
  <c r="H8"/>
  <c r="I8"/>
  <c r="Q8" s="1"/>
  <c r="G8" i="14" s="1"/>
  <c r="J8" i="13"/>
  <c r="R8" s="1"/>
  <c r="H8" i="14" s="1"/>
  <c r="K8" i="13"/>
  <c r="S8" s="1"/>
  <c r="I8" i="14" s="1"/>
  <c r="D9" i="13"/>
  <c r="E9"/>
  <c r="F9"/>
  <c r="G9"/>
  <c r="H9"/>
  <c r="I9"/>
  <c r="Q9" s="1"/>
  <c r="G9" i="14" s="1"/>
  <c r="J9" i="13"/>
  <c r="R9" s="1"/>
  <c r="H9" i="14" s="1"/>
  <c r="K9" i="13"/>
  <c r="S9" s="1"/>
  <c r="I9" i="14" s="1"/>
  <c r="D10" i="13"/>
  <c r="E10"/>
  <c r="F10"/>
  <c r="G10"/>
  <c r="H10"/>
  <c r="I10"/>
  <c r="J10"/>
  <c r="K10"/>
  <c r="D11"/>
  <c r="E11"/>
  <c r="F11"/>
  <c r="G11"/>
  <c r="H11"/>
  <c r="I11"/>
  <c r="J11"/>
  <c r="K11"/>
  <c r="D17"/>
  <c r="E17"/>
  <c r="F17"/>
  <c r="G17"/>
  <c r="H17"/>
  <c r="I17"/>
  <c r="Q17" s="1"/>
  <c r="G17" i="14" s="1"/>
  <c r="J17" i="13"/>
  <c r="R17" s="1"/>
  <c r="H17" i="14" s="1"/>
  <c r="K17" i="13"/>
  <c r="S17" s="1"/>
  <c r="I17" i="14" s="1"/>
  <c r="D18" i="13"/>
  <c r="E18"/>
  <c r="F18"/>
  <c r="G18"/>
  <c r="H18"/>
  <c r="I18"/>
  <c r="Q18" s="1"/>
  <c r="G18" i="14" s="1"/>
  <c r="J18" i="13"/>
  <c r="R18" s="1"/>
  <c r="H18" i="14" s="1"/>
  <c r="K18" i="13"/>
  <c r="S18" s="1"/>
  <c r="I18" i="14" s="1"/>
  <c r="D19" i="13"/>
  <c r="E19"/>
  <c r="F19"/>
  <c r="G19"/>
  <c r="H19"/>
  <c r="I19"/>
  <c r="Q19" s="1"/>
  <c r="G19" i="14" s="1"/>
  <c r="J19" i="13"/>
  <c r="R19" s="1"/>
  <c r="H19" i="14" s="1"/>
  <c r="K19" i="13"/>
  <c r="S19" s="1"/>
  <c r="I19" i="14" s="1"/>
  <c r="D20" i="13"/>
  <c r="E20"/>
  <c r="F20"/>
  <c r="G20"/>
  <c r="H20"/>
  <c r="I20"/>
  <c r="J20"/>
  <c r="K20"/>
  <c r="D21"/>
  <c r="E21"/>
  <c r="F21"/>
  <c r="G21"/>
  <c r="H21"/>
  <c r="I21"/>
  <c r="J21"/>
  <c r="K21"/>
  <c r="E7"/>
  <c r="F7"/>
  <c r="G7"/>
  <c r="H7"/>
  <c r="I7"/>
  <c r="Q7" s="1"/>
  <c r="G7" i="14" s="1"/>
  <c r="J7" i="13"/>
  <c r="R7" s="1"/>
  <c r="H7" i="14" s="1"/>
  <c r="K7" i="13"/>
  <c r="S7" s="1"/>
  <c r="I7" i="14" s="1"/>
  <c r="D7" i="13"/>
</calcChain>
</file>

<file path=xl/sharedStrings.xml><?xml version="1.0" encoding="utf-8"?>
<sst xmlns="http://schemas.openxmlformats.org/spreadsheetml/2006/main" count="771" uniqueCount="207">
  <si>
    <t>Jura</t>
  </si>
  <si>
    <t>Uri</t>
  </si>
  <si>
    <t>Tessin</t>
  </si>
  <si>
    <t>Total</t>
  </si>
  <si>
    <t>Genf</t>
  </si>
  <si>
    <t>Wallis</t>
  </si>
  <si>
    <t>Waadt</t>
  </si>
  <si>
    <t>Bern</t>
  </si>
  <si>
    <t>Freiburg</t>
  </si>
  <si>
    <t>Neuenburg</t>
  </si>
  <si>
    <t>Solothurn</t>
  </si>
  <si>
    <t>Aargau</t>
  </si>
  <si>
    <t>Basel-Landschaft</t>
  </si>
  <si>
    <t>Basel-Stadt</t>
  </si>
  <si>
    <t>Zürich</t>
  </si>
  <si>
    <t>Glarus</t>
  </si>
  <si>
    <t>Graubünden</t>
  </si>
  <si>
    <t>St. Gallen</t>
  </si>
  <si>
    <t>Schaffhausen</t>
  </si>
  <si>
    <t>Thurgau</t>
  </si>
  <si>
    <t>Luzern</t>
  </si>
  <si>
    <t>Nidwalden</t>
  </si>
  <si>
    <t>Obwalden</t>
  </si>
  <si>
    <t>Schwyz</t>
  </si>
  <si>
    <t>Zug</t>
  </si>
  <si>
    <t>Sozialhilfefälle</t>
  </si>
  <si>
    <t>Personen pro Fall</t>
  </si>
  <si>
    <t>© BFS</t>
  </si>
  <si>
    <t>Anmerkungen:
- Berücksichtigt sind Fälle mit Leistungsbezug in der Erhebungsperiode, ohne Doppelzählungen.
- Die Sozialhilfequote berechnet sich aus dem Anteil der Sozialhilfeempfänger/innen zur gesamten Bevölkerung.</t>
  </si>
  <si>
    <t>Anmerkungen:
- Berücksichtigt sind Fälle mit Leistungsbezug in der Erhebungsperiode, ohne Doppelzählungen.    
- Die Sozialhilfequote berechnet sich aus dem Anteil der Sozialhilfeempfänger/innen zur gesamten Bevölkerung.</t>
  </si>
  <si>
    <t>Anzahl Sozialhilfeempfänger/-innen</t>
  </si>
  <si>
    <t>Appenzell A. Rh.</t>
  </si>
  <si>
    <t>Appenzell I. Rh.</t>
  </si>
  <si>
    <t>Quellen: BFS, Sozialhilfestatistik 2005, ESPOP 2004</t>
  </si>
  <si>
    <t>Quellen: BFS, Sozialhilfestatistik 2006, ESPOP 2005</t>
  </si>
  <si>
    <t>Sozialhilfefälle und Sozialhilfeempfänger/innen und Sozialhilfequote</t>
  </si>
  <si>
    <t>nach Kantonen, 2005</t>
  </si>
  <si>
    <t>nach Kantonen, 2006</t>
  </si>
  <si>
    <t>Sozialhilfequote (%)</t>
  </si>
  <si>
    <t>nach Kantonen, 2007</t>
  </si>
  <si>
    <t>Quellen: BFS, Sozialhilfestatistik 2007, ESPOP 2006</t>
  </si>
  <si>
    <t>Sozialhilfefälle, Sozialhilfeempfänger/innen und Sozialhilfequote</t>
  </si>
  <si>
    <r>
      <t>Anmerkungen:
- Berücksichtigt sind Fälle mit Leistungsbezug in der Erhebungsperiode, ohne Doppelzählungen.    
- Die Sozialhilfequote berechnet sich aus dem Anteil der Sozialhilfeempfänger/innen zur gesamten Bevölkerung.</t>
    </r>
    <r>
      <rPr>
        <vertAlign val="superscript"/>
        <sz val="8"/>
        <rFont val="Arial Narrow"/>
        <family val="2"/>
      </rPr>
      <t/>
    </r>
  </si>
  <si>
    <t>T 13.4.3.3.1</t>
  </si>
  <si>
    <t>Quellen: BFS, Sozialhilfestatistik 2009, ESPOP 2008</t>
  </si>
  <si>
    <t>nach Kanton, 2009</t>
  </si>
  <si>
    <t>nach Kanton, 2010</t>
  </si>
  <si>
    <t>Sozialhilfefälle
Anzahl</t>
  </si>
  <si>
    <t>Sozialhilfeempfänger
/-innen
Anzahl</t>
  </si>
  <si>
    <t xml:space="preserve">Personen pro Fall
Mittelwert
</t>
  </si>
  <si>
    <t>Schweiz / Suisse / Svizzera</t>
  </si>
  <si>
    <t>Appenzell Ausserrhoden</t>
  </si>
  <si>
    <t>Appenzell Innerrhoden</t>
  </si>
  <si>
    <t>Quellen: BFS, Sozialhilfestatistik 2010, ESPOP 2009</t>
  </si>
  <si>
    <t>nach Kanton, 2008</t>
  </si>
  <si>
    <t>Quellen: BFS, Sozialhilfestatistik 2008, ESPOP 2007</t>
  </si>
  <si>
    <t>nach Kanton, 2011</t>
  </si>
  <si>
    <t>Quellen: BFS, Sozialhilfestatistik 2011, STATPOP 2010</t>
  </si>
  <si>
    <t>nach Kanton, 2012</t>
  </si>
  <si>
    <t>Anmerkungen:
- Berücksichtigt sind Fälle mit Leistungsbezug in der Erhebungsperiode, ohne Doppelzählungen.    
- Die Sozialhilfequote berechnet sich aus dem Anteil der Sozialhilfeempfänger/innen zur gesamten Bevölkerung.
- Im Kanton Genf wurde die Arbeitslosenhilfe RMCAS 2012 in die Sozialhilfe integriert, was zu einem überdurchschnittlichen Anstieg der Anzahl Fälle, Personen und der Sozialhilfequote führte.</t>
  </si>
  <si>
    <t>Quellen: BFS, Sozialhilfestatistik 2012, STATPOP 2011</t>
  </si>
  <si>
    <t>Sozialhilfebeziehende: Anzahl bei Kanton, Nationalität und Jahr</t>
  </si>
  <si>
    <t>2005</t>
  </si>
  <si>
    <t>2006</t>
  </si>
  <si>
    <t>2007</t>
  </si>
  <si>
    <t>2008</t>
  </si>
  <si>
    <t>2009</t>
  </si>
  <si>
    <t>2010</t>
  </si>
  <si>
    <t>2011</t>
  </si>
  <si>
    <t>2012</t>
  </si>
  <si>
    <t>Schweiz</t>
  </si>
  <si>
    <t>Total Nationalität</t>
  </si>
  <si>
    <t>Schweizer/innen</t>
  </si>
  <si>
    <t>Ausländer/innen</t>
  </si>
  <si>
    <t>Ohne Angabe der Nationalität</t>
  </si>
  <si>
    <t>Nationlität nicht gefragt</t>
  </si>
  <si>
    <t>Bern / Berne</t>
  </si>
  <si>
    <t>Fribourg / Freiburg</t>
  </si>
  <si>
    <t>Graubünden / Grigioni / Grischun</t>
  </si>
  <si>
    <t>Ticino</t>
  </si>
  <si>
    <t>Vaud</t>
  </si>
  <si>
    <t>Valais / Wallis</t>
  </si>
  <si>
    <t>Neuchâtel</t>
  </si>
  <si>
    <t>Genève</t>
  </si>
  <si>
    <t xml:space="preserve">Metainformation: </t>
  </si>
  <si>
    <t xml:space="preserve">Letzte Änderungen: Neuer Datensatz (Jahr 2012) </t>
  </si>
  <si>
    <t xml:space="preserve">Referenzperiode: Kalenderjahr </t>
  </si>
  <si>
    <t xml:space="preserve">Stand der Datenbank: Dezember 2013 </t>
  </si>
  <si>
    <t xml:space="preserve">Raumbezug: Kantone / 01.01.1997 </t>
  </si>
  <si>
    <t xml:space="preserve">Quelle: Sozialhilfestatistik (SHS) </t>
  </si>
  <si>
    <t xml:space="preserve">Erhebung: Statistik über die Sozialhilfeempfängerinnen und –empfänger </t>
  </si>
  <si>
    <t xml:space="preserve">in der Schweiz </t>
  </si>
  <si>
    <t>(http://www.bfs.admin.ch/bfs/portal/de/index/infothek/erhebungen__que-</t>
  </si>
  <si>
    <t xml:space="preserve">llen/blank/blank/ssh/01.html TARGET=_blank) SSH </t>
  </si>
  <si>
    <t xml:space="preserve"> </t>
  </si>
  <si>
    <t xml:space="preserve">Grundgesamtheit: </t>
  </si>
  <si>
    <t xml:space="preserve">Personen in Fällen mit Leistungsbezug in der Erhebungsperiode, ohne </t>
  </si>
  <si>
    <t xml:space="preserve">Doppelzählungen, bei weiteren Mitgliedern der Unterstützungseinheit </t>
  </si>
  <si>
    <t xml:space="preserve">nur reguläre Fälle. </t>
  </si>
  <si>
    <t xml:space="preserve">Ohne Angabe und weiss nicht: </t>
  </si>
  <si>
    <t xml:space="preserve">Der Wert ‚ohne Angabe‘ steht für Variablen, die nicht beantwortet </t>
  </si>
  <si>
    <t xml:space="preserve">wurden. Sie gehören zur jeweiligen Grundgesamtheit. ‚Weiss nicht‘ ist </t>
  </si>
  <si>
    <t xml:space="preserve">eine zulässige Antwortkategorie, die angekreuzt werden kann, falls </t>
  </si>
  <si>
    <t xml:space="preserve">die Information nicht bekannt ist. </t>
  </si>
  <si>
    <t xml:space="preserve">Doppelzählungen auf Ebene Kanton und Schweiz: </t>
  </si>
  <si>
    <t xml:space="preserve">Infolge eines Wohnortswechsels kann eine Unterstützungseinheit im </t>
  </si>
  <si>
    <t xml:space="preserve">Verlaufe eines Erhebungsjahres in mehreren Kantonen leben und </t>
  </si>
  <si>
    <t xml:space="preserve">Sozialhilfe beziehen. Auf der Ebene Schweiz käme sie somit mindestens </t>
  </si>
  <si>
    <t xml:space="preserve">zweimal vor. Damit dies nicht geschieht, wird das ältere Dossier </t>
  </si>
  <si>
    <t xml:space="preserve">dieser Unterstützungseinheit auf der Ebene Schweiz ausgeschlossen </t>
  </si>
  <si>
    <t xml:space="preserve">(Doppelzählung). Dies hat zur Folge, dass die Summe der Dossier- und </t>
  </si>
  <si>
    <t xml:space="preserve">Personenzahlen aller Kantone nicht dem Ergebnis auf dem Niveau </t>
  </si>
  <si>
    <t xml:space="preserve">Schweiz entspricht. In den gesamtschweizerischen Zahlen fehlen diese </t>
  </si>
  <si>
    <t xml:space="preserve">kantonalen Doppelzählungen. </t>
  </si>
  <si>
    <t>Kanton:</t>
  </si>
  <si>
    <t xml:space="preserve">Im Kanton Genf wurde die Arbeitslosenhilfe 2006 und 2012 in die </t>
  </si>
  <si>
    <t xml:space="preserve">Sozialhilfe integriert, was zu einem überdurchschnittlichen Anstieg </t>
  </si>
  <si>
    <t>der Anzahl Fälle, Personen und der Sozialhilfequote führte.</t>
  </si>
  <si>
    <t>Nationalität:</t>
  </si>
  <si>
    <t xml:space="preserve">Im Gegensatz zum Geschlecht wird bei Einmalzahlungen die Nationalität </t>
  </si>
  <si>
    <t xml:space="preserve">von den weiteren Mitgliedern der Unter-stützungseinheit nicht </t>
  </si>
  <si>
    <t xml:space="preserve">erhoben. Damit die Grundgesamtheit identisch bleibt, wird in diesen </t>
  </si>
  <si>
    <t>Fällen die Nationalität als ‚Nationalität nicht gefragt‘ deklariert.</t>
  </si>
  <si>
    <t>Kanton</t>
  </si>
  <si>
    <t>Nationalität</t>
  </si>
  <si>
    <t>sortid</t>
  </si>
  <si>
    <t>ZG</t>
  </si>
  <si>
    <t>Schweizer</t>
  </si>
  <si>
    <t>Ausländer</t>
  </si>
  <si>
    <t>CH</t>
  </si>
  <si>
    <t>ZH</t>
  </si>
  <si>
    <t>LU</t>
  </si>
  <si>
    <t>SZ</t>
  </si>
  <si>
    <t>NW</t>
  </si>
  <si>
    <t>AG</t>
  </si>
  <si>
    <t>Sozialhilfeempfänger und-quote nach Kanton und Nationalität</t>
  </si>
  <si>
    <t>Sozialhilfequote</t>
  </si>
  <si>
    <t>Quellen: BFS, Sozialhilfestatistik 2012, STATPOP 2011; Bearbeitung: Statistisches Amt des Kantons Zürich</t>
  </si>
  <si>
    <t>Sozialhilfebeziehende</t>
  </si>
  <si>
    <t>Wohnbevölkerung bei Kanton (-) / Bezirk (&gt;&gt;) / Gemeinde (......),</t>
  </si>
  <si>
    <t>Staatsangehörigkeit, Bevölkerungstyp, Jahr und Altersklasse</t>
  </si>
  <si>
    <t>Ständige Wohnbevölkerung</t>
  </si>
  <si>
    <t>2013</t>
  </si>
  <si>
    <t>Altersklasse - Total</t>
  </si>
  <si>
    <t>Staatsangehörigkeit - Total</t>
  </si>
  <si>
    <t>- Zürich</t>
  </si>
  <si>
    <t>- Bern / Berne</t>
  </si>
  <si>
    <t>- Luzern</t>
  </si>
  <si>
    <t>- Uri</t>
  </si>
  <si>
    <t>- Schwyz</t>
  </si>
  <si>
    <t>- Obwalden</t>
  </si>
  <si>
    <t>- Nidwalden</t>
  </si>
  <si>
    <t>- Glarus</t>
  </si>
  <si>
    <t>- Zug</t>
  </si>
  <si>
    <t>- Fribourg / Freiburg</t>
  </si>
  <si>
    <t>- Solothurn</t>
  </si>
  <si>
    <t>- Basel-Stadt</t>
  </si>
  <si>
    <t>- Basel-Landschaft</t>
  </si>
  <si>
    <t>- Schaffhausen</t>
  </si>
  <si>
    <t>- Appenzell Ausserrhoden</t>
  </si>
  <si>
    <t>- Appenzell Innerrhoden</t>
  </si>
  <si>
    <t>- St. Gallen</t>
  </si>
  <si>
    <t>- Graubünden / Grigioni / Grischun</t>
  </si>
  <si>
    <t>- Aargau</t>
  </si>
  <si>
    <t>- Thurgau</t>
  </si>
  <si>
    <t>- Ticino</t>
  </si>
  <si>
    <t>- Vaud</t>
  </si>
  <si>
    <t>- Valais / Wallis</t>
  </si>
  <si>
    <t>- Neuchâtel</t>
  </si>
  <si>
    <t>- Genève</t>
  </si>
  <si>
    <t>- Jura</t>
  </si>
  <si>
    <t xml:space="preserve">Letzte Änderungen: neuer Datensatz (Jahr 2013) </t>
  </si>
  <si>
    <t xml:space="preserve">Erhebungsstichtag: 31. Dezember </t>
  </si>
  <si>
    <t xml:space="preserve">Raumbezug: Gemeinden / 14.04.2013 </t>
  </si>
  <si>
    <t xml:space="preserve">Statistik der Bevölkerung und der Haushalte </t>
  </si>
  <si>
    <t>((http://www.bfs.admin.ch/bfs/portal/de/index/infothek/erhebungen__qu-</t>
  </si>
  <si>
    <t xml:space="preserve">ellen/blank/blank/statpop/01.html TARGET=_blank) STATPOP) </t>
  </si>
  <si>
    <t xml:space="preserve">llen/blank/blank/statpop/02.html TARGET=_blank) Definition der </t>
  </si>
  <si>
    <t xml:space="preserve">ständigen Wohnbevölkerung </t>
  </si>
  <si>
    <t>Sozialhilfeempfänger und-quote</t>
  </si>
  <si>
    <t>Quelle: BFS, Sozialhilfestatistik</t>
  </si>
  <si>
    <t>1) Die Sozialhilfequote berechnet sich aus dem Anteil der Sozialhilfeempfänger/innen zur gesamten Wohnbevölkerung.</t>
  </si>
  <si>
    <t>Sozialhilfequote in %1)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</si>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</sst>
</file>

<file path=xl/styles.xml><?xml version="1.0" encoding="utf-8"?>
<styleSheet xmlns="http://schemas.openxmlformats.org/spreadsheetml/2006/main">
  <numFmts count="7">
    <numFmt numFmtId="164" formatCode="0.0"/>
    <numFmt numFmtId="165" formatCode="_ * #,##0_ ;_ * \-#,##0_ ;_ * &quot;-&quot;??_ ;_ @_ "/>
    <numFmt numFmtId="166" formatCode="#,###,##0.0____;\-#,###,##0.0____;\-____;@____"/>
    <numFmt numFmtId="167" formatCode="#,###,##0____;\-#,###,##0____;\-____;@____"/>
    <numFmt numFmtId="168" formatCode=";;;_W@"/>
    <numFmt numFmtId="169" formatCode="#,###,##0.00____;\-#,###,##0.00____;\-____;@____"/>
    <numFmt numFmtId="170" formatCode="0.0%"/>
  </numFmts>
  <fonts count="3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name val="Arial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0"/>
      <name val="Arial Narrow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8"/>
      <name val="Arial Narrow"/>
      <family val="2"/>
    </font>
    <font>
      <vertAlign val="superscript"/>
      <sz val="8"/>
      <name val="Arial Narrow"/>
      <family val="2"/>
    </font>
    <font>
      <sz val="8"/>
      <color indexed="9"/>
      <name val="Arial Narrow"/>
      <family val="2"/>
    </font>
    <font>
      <sz val="8"/>
      <color indexed="9"/>
      <name val="Arial Narrow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8" fillId="4" borderId="1" applyNumberFormat="0" applyAlignment="0" applyProtection="0"/>
    <xf numFmtId="0" fontId="9" fillId="4" borderId="2" applyNumberFormat="0" applyAlignment="0" applyProtection="0"/>
    <xf numFmtId="0" fontId="10" fillId="3" borderId="2" applyNumberForma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5" fillId="5" borderId="0" applyNumberFormat="0" applyBorder="0" applyAlignment="0" applyProtection="0"/>
    <xf numFmtId="0" fontId="14" fillId="0" borderId="0"/>
    <xf numFmtId="0" fontId="2" fillId="0" borderId="0"/>
    <xf numFmtId="0" fontId="16" fillId="0" borderId="0"/>
    <xf numFmtId="0" fontId="2" fillId="0" borderId="0"/>
    <xf numFmtId="0" fontId="23" fillId="0" borderId="0"/>
    <xf numFmtId="0" fontId="1" fillId="0" borderId="0"/>
  </cellStyleXfs>
  <cellXfs count="113">
    <xf numFmtId="0" fontId="0" fillId="0" borderId="0" xfId="0"/>
    <xf numFmtId="0" fontId="5" fillId="6" borderId="0" xfId="8" applyFont="1" applyFill="1" applyBorder="1" applyAlignment="1">
      <alignment vertical="top" wrapText="1"/>
    </xf>
    <xf numFmtId="0" fontId="5" fillId="6" borderId="0" xfId="0" applyFont="1" applyFill="1" applyBorder="1" applyAlignment="1">
      <alignment vertical="top" wrapText="1"/>
    </xf>
    <xf numFmtId="0" fontId="5" fillId="6" borderId="0" xfId="0" applyFont="1" applyFill="1" applyBorder="1"/>
    <xf numFmtId="0" fontId="3" fillId="6" borderId="0" xfId="11" applyFont="1" applyFill="1" applyBorder="1" applyAlignment="1">
      <alignment vertical="center"/>
    </xf>
    <xf numFmtId="0" fontId="7" fillId="6" borderId="0" xfId="0" applyFont="1" applyFill="1" applyBorder="1" applyAlignment="1"/>
    <xf numFmtId="0" fontId="5" fillId="6" borderId="0" xfId="0" applyFont="1" applyFill="1" applyBorder="1" applyAlignment="1"/>
    <xf numFmtId="0" fontId="4" fillId="6" borderId="0" xfId="0" applyFont="1" applyFill="1" applyBorder="1" applyAlignment="1">
      <alignment vertical="center"/>
    </xf>
    <xf numFmtId="165" fontId="5" fillId="6" borderId="0" xfId="0" applyNumberFormat="1" applyFont="1" applyFill="1" applyBorder="1" applyAlignment="1"/>
    <xf numFmtId="166" fontId="5" fillId="6" borderId="0" xfId="0" applyNumberFormat="1" applyFont="1" applyFill="1" applyBorder="1" applyAlignment="1"/>
    <xf numFmtId="0" fontId="5" fillId="7" borderId="4" xfId="0" applyFont="1" applyFill="1" applyBorder="1"/>
    <xf numFmtId="168" fontId="5" fillId="6" borderId="0" xfId="0" applyNumberFormat="1" applyFont="1" applyFill="1" applyBorder="1"/>
    <xf numFmtId="0" fontId="5" fillId="6" borderId="0" xfId="0" applyFont="1" applyFill="1" applyBorder="1" applyAlignment="1">
      <alignment vertical="top"/>
    </xf>
    <xf numFmtId="164" fontId="5" fillId="6" borderId="0" xfId="0" applyNumberFormat="1" applyFont="1" applyFill="1" applyBorder="1" applyAlignment="1">
      <alignment horizontal="left" vertical="top" wrapText="1"/>
    </xf>
    <xf numFmtId="167" fontId="5" fillId="6" borderId="0" xfId="0" applyNumberFormat="1" applyFont="1" applyFill="1" applyBorder="1" applyAlignment="1"/>
    <xf numFmtId="0" fontId="5" fillId="6" borderId="5" xfId="0" applyFont="1" applyFill="1" applyBorder="1" applyAlignment="1"/>
    <xf numFmtId="0" fontId="5" fillId="6" borderId="5" xfId="0" applyFont="1" applyFill="1" applyBorder="1" applyAlignment="1">
      <alignment vertical="top" wrapText="1"/>
    </xf>
    <xf numFmtId="164" fontId="5" fillId="6" borderId="5" xfId="0" applyNumberFormat="1" applyFont="1" applyFill="1" applyBorder="1" applyAlignment="1">
      <alignment horizontal="center" vertical="top" wrapText="1"/>
    </xf>
    <xf numFmtId="0" fontId="5" fillId="6" borderId="6" xfId="0" applyFont="1" applyFill="1" applyBorder="1" applyAlignment="1"/>
    <xf numFmtId="3" fontId="5" fillId="6" borderId="7" xfId="0" applyNumberFormat="1" applyFont="1" applyFill="1" applyBorder="1" applyAlignment="1">
      <alignment horizontal="left" vertical="top" wrapText="1"/>
    </xf>
    <xf numFmtId="2" fontId="5" fillId="6" borderId="7" xfId="0" applyNumberFormat="1" applyFont="1" applyFill="1" applyBorder="1" applyAlignment="1">
      <alignment horizontal="left" vertical="top" wrapText="1"/>
    </xf>
    <xf numFmtId="0" fontId="5" fillId="6" borderId="0" xfId="0" applyFont="1" applyFill="1" applyBorder="1" applyAlignment="1">
      <alignment horizontal="left"/>
    </xf>
    <xf numFmtId="0" fontId="5" fillId="6" borderId="0" xfId="0" applyNumberFormat="1" applyFont="1" applyFill="1" applyBorder="1" applyAlignment="1">
      <alignment horizontal="left"/>
    </xf>
    <xf numFmtId="0" fontId="3" fillId="6" borderId="0" xfId="0" applyFont="1" applyFill="1" applyBorder="1" applyAlignment="1">
      <alignment horizontal="right"/>
    </xf>
    <xf numFmtId="169" fontId="5" fillId="6" borderId="0" xfId="0" applyNumberFormat="1" applyFont="1" applyFill="1" applyBorder="1" applyAlignment="1"/>
    <xf numFmtId="3" fontId="5" fillId="6" borderId="8" xfId="0" applyNumberFormat="1" applyFont="1" applyFill="1" applyBorder="1" applyAlignment="1">
      <alignment horizontal="left" vertical="top" wrapText="1"/>
    </xf>
    <xf numFmtId="2" fontId="5" fillId="6" borderId="8" xfId="0" applyNumberFormat="1" applyFont="1" applyFill="1" applyBorder="1" applyAlignment="1">
      <alignment horizontal="left" vertical="top" wrapText="1"/>
    </xf>
    <xf numFmtId="167" fontId="5" fillId="7" borderId="4" xfId="0" applyNumberFormat="1" applyFont="1" applyFill="1" applyBorder="1" applyAlignment="1"/>
    <xf numFmtId="169" fontId="5" fillId="7" borderId="4" xfId="0" applyNumberFormat="1" applyFont="1" applyFill="1" applyBorder="1" applyAlignment="1"/>
    <xf numFmtId="166" fontId="5" fillId="7" borderId="4" xfId="0" applyNumberFormat="1" applyFont="1" applyFill="1" applyBorder="1" applyAlignment="1"/>
    <xf numFmtId="0" fontId="5" fillId="6" borderId="0" xfId="8" applyFont="1" applyFill="1" applyBorder="1" applyAlignment="1"/>
    <xf numFmtId="0" fontId="3" fillId="6" borderId="0" xfId="8" applyFont="1" applyFill="1" applyBorder="1" applyAlignment="1">
      <alignment horizontal="right"/>
    </xf>
    <xf numFmtId="0" fontId="7" fillId="6" borderId="0" xfId="8" applyFont="1" applyFill="1" applyBorder="1" applyAlignment="1"/>
    <xf numFmtId="0" fontId="5" fillId="6" borderId="5" xfId="8" applyFont="1" applyFill="1" applyBorder="1" applyAlignment="1"/>
    <xf numFmtId="0" fontId="5" fillId="6" borderId="6" xfId="8" applyFont="1" applyFill="1" applyBorder="1" applyAlignment="1"/>
    <xf numFmtId="0" fontId="5" fillId="6" borderId="5" xfId="8" applyFont="1" applyFill="1" applyBorder="1" applyAlignment="1">
      <alignment vertical="top" wrapText="1"/>
    </xf>
    <xf numFmtId="3" fontId="5" fillId="6" borderId="7" xfId="8" applyNumberFormat="1" applyFont="1" applyFill="1" applyBorder="1" applyAlignment="1">
      <alignment horizontal="left" vertical="top" wrapText="1"/>
    </xf>
    <xf numFmtId="2" fontId="5" fillId="6" borderId="7" xfId="8" applyNumberFormat="1" applyFont="1" applyFill="1" applyBorder="1" applyAlignment="1">
      <alignment horizontal="left" vertical="top" wrapText="1"/>
    </xf>
    <xf numFmtId="164" fontId="5" fillId="6" borderId="5" xfId="8" applyNumberFormat="1" applyFont="1" applyFill="1" applyBorder="1" applyAlignment="1">
      <alignment horizontal="center" vertical="top" wrapText="1"/>
    </xf>
    <xf numFmtId="0" fontId="4" fillId="6" borderId="0" xfId="8" applyFont="1" applyFill="1" applyBorder="1" applyAlignment="1">
      <alignment vertical="center"/>
    </xf>
    <xf numFmtId="167" fontId="5" fillId="7" borderId="4" xfId="8" applyNumberFormat="1" applyFont="1" applyFill="1" applyBorder="1" applyAlignment="1"/>
    <xf numFmtId="166" fontId="5" fillId="6" borderId="0" xfId="8" applyNumberFormat="1" applyFont="1" applyFill="1" applyBorder="1" applyAlignment="1"/>
    <xf numFmtId="167" fontId="5" fillId="6" borderId="0" xfId="8" applyNumberFormat="1" applyFont="1" applyFill="1" applyBorder="1" applyAlignment="1"/>
    <xf numFmtId="0" fontId="5" fillId="6" borderId="0" xfId="8" applyFont="1" applyFill="1" applyBorder="1" applyAlignment="1">
      <alignment horizontal="left"/>
    </xf>
    <xf numFmtId="165" fontId="5" fillId="6" borderId="0" xfId="8" applyNumberFormat="1" applyFont="1" applyFill="1" applyBorder="1" applyAlignment="1"/>
    <xf numFmtId="0" fontId="5" fillId="6" borderId="0" xfId="8" applyNumberFormat="1" applyFont="1" applyFill="1" applyBorder="1" applyAlignment="1">
      <alignment horizontal="left"/>
    </xf>
    <xf numFmtId="169" fontId="5" fillId="7" borderId="4" xfId="8" applyNumberFormat="1" applyFont="1" applyFill="1" applyBorder="1" applyAlignment="1"/>
    <xf numFmtId="169" fontId="5" fillId="6" borderId="0" xfId="8" applyNumberFormat="1" applyFont="1" applyFill="1" applyBorder="1" applyAlignment="1"/>
    <xf numFmtId="166" fontId="5" fillId="7" borderId="4" xfId="8" applyNumberFormat="1" applyFont="1" applyFill="1" applyBorder="1" applyAlignment="1"/>
    <xf numFmtId="0" fontId="19" fillId="6" borderId="0" xfId="0" applyFont="1" applyFill="1" applyBorder="1" applyAlignment="1">
      <alignment vertical="top" wrapText="1"/>
    </xf>
    <xf numFmtId="2" fontId="5" fillId="7" borderId="4" xfId="0" applyNumberFormat="1" applyFont="1" applyFill="1" applyBorder="1" applyAlignment="1"/>
    <xf numFmtId="164" fontId="5" fillId="7" borderId="4" xfId="0" applyNumberFormat="1" applyFont="1" applyFill="1" applyBorder="1" applyAlignment="1"/>
    <xf numFmtId="2" fontId="5" fillId="6" borderId="0" xfId="0" applyNumberFormat="1" applyFont="1" applyFill="1" applyBorder="1" applyAlignment="1"/>
    <xf numFmtId="164" fontId="5" fillId="6" borderId="0" xfId="0" applyNumberFormat="1" applyFont="1" applyFill="1" applyBorder="1" applyAlignment="1"/>
    <xf numFmtId="0" fontId="20" fillId="6" borderId="0" xfId="0" applyFont="1" applyFill="1" applyBorder="1" applyAlignment="1">
      <alignment vertical="top" wrapText="1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4" fillId="0" borderId="0" xfId="0" applyFont="1"/>
    <xf numFmtId="0" fontId="21" fillId="0" borderId="0" xfId="0" applyFont="1" applyAlignment="1" applyProtection="1">
      <alignment horizontal="left"/>
      <protection locked="0"/>
    </xf>
    <xf numFmtId="0" fontId="5" fillId="0" borderId="0" xfId="0" applyFont="1"/>
    <xf numFmtId="0" fontId="5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left"/>
      <protection locked="0"/>
    </xf>
    <xf numFmtId="0" fontId="25" fillId="0" borderId="0" xfId="0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left"/>
      <protection locked="0"/>
    </xf>
    <xf numFmtId="0" fontId="22" fillId="0" borderId="0" xfId="0" applyFont="1" applyFill="1" applyAlignment="1">
      <alignment wrapText="1"/>
    </xf>
    <xf numFmtId="0" fontId="22" fillId="0" borderId="0" xfId="0" applyFont="1" applyFill="1"/>
    <xf numFmtId="0" fontId="22" fillId="0" borderId="9" xfId="10" applyFont="1" applyFill="1" applyBorder="1"/>
    <xf numFmtId="0" fontId="5" fillId="8" borderId="10" xfId="0" quotePrefix="1" applyFont="1" applyFill="1" applyBorder="1"/>
    <xf numFmtId="0" fontId="5" fillId="8" borderId="11" xfId="0" applyFont="1" applyFill="1" applyBorder="1"/>
    <xf numFmtId="0" fontId="5" fillId="8" borderId="12" xfId="0" applyFont="1" applyFill="1" applyBorder="1"/>
    <xf numFmtId="0" fontId="21" fillId="8" borderId="13" xfId="12" applyFont="1" applyFill="1" applyBorder="1"/>
    <xf numFmtId="0" fontId="5" fillId="8" borderId="5" xfId="0" applyFont="1" applyFill="1" applyBorder="1"/>
    <xf numFmtId="0" fontId="5" fillId="8" borderId="14" xfId="0" applyFont="1" applyFill="1" applyBorder="1"/>
    <xf numFmtId="0" fontId="22" fillId="0" borderId="0" xfId="9" applyFont="1"/>
    <xf numFmtId="0" fontId="22" fillId="8" borderId="0" xfId="10" applyFont="1" applyFill="1" applyBorder="1"/>
    <xf numFmtId="170" fontId="22" fillId="0" borderId="0" xfId="9" applyNumberFormat="1" applyFont="1"/>
    <xf numFmtId="0" fontId="22" fillId="0" borderId="0" xfId="10" applyFont="1" applyFill="1" applyBorder="1"/>
    <xf numFmtId="0" fontId="22" fillId="0" borderId="0" xfId="9" applyFont="1" applyFill="1"/>
    <xf numFmtId="170" fontId="22" fillId="0" borderId="0" xfId="9" applyNumberFormat="1" applyFont="1" applyFill="1"/>
    <xf numFmtId="0" fontId="22" fillId="8" borderId="0" xfId="10" applyFont="1" applyFill="1" applyBorder="1" applyAlignment="1">
      <alignment wrapText="1"/>
    </xf>
    <xf numFmtId="0" fontId="22" fillId="8" borderId="6" xfId="9" applyFont="1" applyFill="1" applyBorder="1" applyAlignment="1">
      <alignment wrapText="1"/>
    </xf>
    <xf numFmtId="0" fontId="14" fillId="8" borderId="6" xfId="0" applyFont="1" applyFill="1" applyBorder="1" applyAlignment="1">
      <alignment wrapText="1"/>
    </xf>
    <xf numFmtId="0" fontId="22" fillId="8" borderId="9" xfId="10" applyFont="1" applyFill="1" applyBorder="1"/>
    <xf numFmtId="0" fontId="22" fillId="0" borderId="9" xfId="9" applyFont="1" applyFill="1" applyBorder="1"/>
    <xf numFmtId="0" fontId="22" fillId="0" borderId="0" xfId="0" applyFont="1" applyFill="1" applyBorder="1" applyAlignment="1">
      <alignment wrapText="1"/>
    </xf>
    <xf numFmtId="0" fontId="26" fillId="0" borderId="0" xfId="0" applyFont="1" applyAlignment="1" applyProtection="1">
      <alignment horizontal="left"/>
      <protection locked="0"/>
    </xf>
    <xf numFmtId="0" fontId="22" fillId="0" borderId="9" xfId="9" applyFont="1" applyBorder="1"/>
    <xf numFmtId="0" fontId="22" fillId="9" borderId="0" xfId="9" applyFont="1" applyFill="1"/>
    <xf numFmtId="0" fontId="22" fillId="9" borderId="0" xfId="10" applyFont="1" applyFill="1" applyBorder="1"/>
    <xf numFmtId="170" fontId="22" fillId="9" borderId="0" xfId="9" applyNumberFormat="1" applyFont="1" applyFill="1"/>
    <xf numFmtId="0" fontId="22" fillId="9" borderId="9" xfId="10" applyFont="1" applyFill="1" applyBorder="1"/>
    <xf numFmtId="0" fontId="22" fillId="9" borderId="9" xfId="9" applyFont="1" applyFill="1" applyBorder="1"/>
    <xf numFmtId="164" fontId="22" fillId="0" borderId="9" xfId="9" applyNumberFormat="1" applyFont="1" applyBorder="1"/>
    <xf numFmtId="164" fontId="22" fillId="9" borderId="9" xfId="9" applyNumberFormat="1" applyFont="1" applyFill="1" applyBorder="1"/>
    <xf numFmtId="0" fontId="27" fillId="0" borderId="0" xfId="9" applyFont="1" applyBorder="1"/>
    <xf numFmtId="0" fontId="7" fillId="0" borderId="0" xfId="9" applyFont="1" applyBorder="1" applyAlignment="1">
      <alignment horizontal="right"/>
    </xf>
    <xf numFmtId="0" fontId="27" fillId="0" borderId="0" xfId="9" applyFont="1" applyBorder="1" applyAlignment="1"/>
    <xf numFmtId="0" fontId="3" fillId="0" borderId="0" xfId="9" applyFont="1" applyBorder="1" applyAlignment="1">
      <alignment horizontal="left" vertical="top" wrapText="1"/>
    </xf>
    <xf numFmtId="0" fontId="7" fillId="0" borderId="0" xfId="9" applyFont="1" applyBorder="1" applyAlignment="1">
      <alignment horizontal="left" vertical="top" wrapText="1"/>
    </xf>
    <xf numFmtId="0" fontId="3" fillId="0" borderId="0" xfId="9" applyFont="1" applyAlignment="1"/>
    <xf numFmtId="0" fontId="28" fillId="0" borderId="0" xfId="12" applyFont="1"/>
    <xf numFmtId="17" fontId="28" fillId="0" borderId="0" xfId="12" applyNumberFormat="1" applyFont="1"/>
    <xf numFmtId="0" fontId="29" fillId="0" borderId="0" xfId="12" applyFont="1"/>
    <xf numFmtId="3" fontId="22" fillId="0" borderId="9" xfId="9" applyNumberFormat="1" applyFont="1" applyFill="1" applyBorder="1"/>
    <xf numFmtId="3" fontId="22" fillId="9" borderId="9" xfId="9" applyNumberFormat="1" applyFont="1" applyFill="1" applyBorder="1"/>
    <xf numFmtId="0" fontId="3" fillId="0" borderId="0" xfId="9" applyFont="1" applyBorder="1" applyAlignment="1">
      <alignment horizontal="left" vertical="top" wrapText="1"/>
    </xf>
    <xf numFmtId="0" fontId="7" fillId="0" borderId="0" xfId="9" applyFont="1" applyBorder="1" applyAlignment="1">
      <alignment horizontal="left" vertical="top" wrapText="1"/>
    </xf>
    <xf numFmtId="0" fontId="21" fillId="6" borderId="0" xfId="0" applyFont="1" applyFill="1" applyBorder="1" applyAlignment="1">
      <alignment vertical="top" wrapText="1"/>
    </xf>
    <xf numFmtId="0" fontId="22" fillId="0" borderId="0" xfId="0" applyFont="1" applyAlignment="1">
      <alignment vertical="top" wrapText="1"/>
    </xf>
    <xf numFmtId="0" fontId="5" fillId="6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5" fillId="6" borderId="0" xfId="8" applyFont="1" applyFill="1" applyBorder="1" applyAlignment="1">
      <alignment vertical="top" wrapText="1"/>
    </xf>
    <xf numFmtId="0" fontId="14" fillId="0" borderId="0" xfId="8" applyAlignment="1">
      <alignment vertical="top" wrapText="1"/>
    </xf>
  </cellXfs>
  <cellStyles count="14">
    <cellStyle name="Ausgabe" xfId="1"/>
    <cellStyle name="Berechnung" xfId="2"/>
    <cellStyle name="Eingabe" xfId="3"/>
    <cellStyle name="Ergebnis" xfId="4"/>
    <cellStyle name="Erklärender Text" xfId="5"/>
    <cellStyle name="Gut" xfId="6"/>
    <cellStyle name="Neutral" xfId="7"/>
    <cellStyle name="Normal_03_Webtabellen_2008" xfId="8"/>
    <cellStyle name="Standard" xfId="0" builtinId="0"/>
    <cellStyle name="Standard 2" xfId="9"/>
    <cellStyle name="Standard 3" xfId="10"/>
    <cellStyle name="Standard 4" xfId="12"/>
    <cellStyle name="Standard 5" xfId="13"/>
    <cellStyle name="Standard_T1_Sozialhilfequote_D_neu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clustered"/>
        <c:ser>
          <c:idx val="0"/>
          <c:order val="0"/>
          <c:tx>
            <c:strRef>
              <c:f>'4.4_G'!$Q$6</c:f>
              <c:strCache>
                <c:ptCount val="1"/>
                <c:pt idx="0">
                  <c:v>2010</c:v>
                </c:pt>
              </c:strCache>
            </c:strRef>
          </c:tx>
          <c:cat>
            <c:multiLvlStrRef>
              <c:f>'4.4_G'!$B$7:$C$39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'4.4_G'!$Q$7:$Q$39</c:f>
              <c:numCache>
                <c:formatCode>0.0%</c:formatCode>
                <c:ptCount val="14"/>
                <c:pt idx="0">
                  <c:v>2.0233927498629147E-2</c:v>
                </c:pt>
                <c:pt idx="1">
                  <c:v>5.8863926779321701E-2</c:v>
                </c:pt>
                <c:pt idx="2">
                  <c:v>1.0668736316563763E-2</c:v>
                </c:pt>
                <c:pt idx="3">
                  <c:v>3.5066099036522518E-2</c:v>
                </c:pt>
                <c:pt idx="4">
                  <c:v>2.2164210106196711E-2</c:v>
                </c:pt>
                <c:pt idx="5">
                  <c:v>6.1377385814963853E-2</c:v>
                </c:pt>
                <c:pt idx="6">
                  <c:v>1.447318251143874E-2</c:v>
                </c:pt>
                <c:pt idx="7">
                  <c:v>5.0230561297503577E-2</c:v>
                </c:pt>
                <c:pt idx="8">
                  <c:v>8.8701639179488891E-3</c:v>
                </c:pt>
                <c:pt idx="9">
                  <c:v>3.3868549065506015E-2</c:v>
                </c:pt>
                <c:pt idx="10">
                  <c:v>6.4918988804225234E-3</c:v>
                </c:pt>
                <c:pt idx="11">
                  <c:v>3.5538428602012416E-2</c:v>
                </c:pt>
                <c:pt idx="12">
                  <c:v>1.2668911843306777E-2</c:v>
                </c:pt>
                <c:pt idx="13">
                  <c:v>3.853042582725115E-2</c:v>
                </c:pt>
              </c:numCache>
            </c:numRef>
          </c:val>
        </c:ser>
        <c:ser>
          <c:idx val="1"/>
          <c:order val="1"/>
          <c:tx>
            <c:strRef>
              <c:f>'4.4_G'!$R$6</c:f>
              <c:strCache>
                <c:ptCount val="1"/>
                <c:pt idx="0">
                  <c:v>2011</c:v>
                </c:pt>
              </c:strCache>
            </c:strRef>
          </c:tx>
          <c:cat>
            <c:multiLvlStrRef>
              <c:f>'4.4_G'!$B$7:$C$39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'4.4_G'!$R$7:$R$39</c:f>
              <c:numCache>
                <c:formatCode>0.0%</c:formatCode>
                <c:ptCount val="14"/>
                <c:pt idx="0">
                  <c:v>2.0727623647344994E-2</c:v>
                </c:pt>
                <c:pt idx="1">
                  <c:v>5.8231469927764082E-2</c:v>
                </c:pt>
                <c:pt idx="2">
                  <c:v>9.6947480057177106E-3</c:v>
                </c:pt>
                <c:pt idx="3">
                  <c:v>3.3432077867118069E-2</c:v>
                </c:pt>
                <c:pt idx="4">
                  <c:v>2.2105565860588771E-2</c:v>
                </c:pt>
                <c:pt idx="5">
                  <c:v>5.8794651206283896E-2</c:v>
                </c:pt>
                <c:pt idx="6">
                  <c:v>1.4212313142849951E-2</c:v>
                </c:pt>
                <c:pt idx="7">
                  <c:v>4.914020236035109E-2</c:v>
                </c:pt>
                <c:pt idx="8">
                  <c:v>9.0573521201869796E-3</c:v>
                </c:pt>
                <c:pt idx="9">
                  <c:v>3.4312143702269551E-2</c:v>
                </c:pt>
                <c:pt idx="10">
                  <c:v>6.2018056584616232E-3</c:v>
                </c:pt>
                <c:pt idx="11">
                  <c:v>2.9568788501026694E-2</c:v>
                </c:pt>
                <c:pt idx="12">
                  <c:v>1.3093821015041663E-2</c:v>
                </c:pt>
                <c:pt idx="13">
                  <c:v>3.9269485939927122E-2</c:v>
                </c:pt>
              </c:numCache>
            </c:numRef>
          </c:val>
        </c:ser>
        <c:ser>
          <c:idx val="2"/>
          <c:order val="2"/>
          <c:tx>
            <c:strRef>
              <c:f>'4.4_G'!$S$6</c:f>
              <c:strCache>
                <c:ptCount val="1"/>
                <c:pt idx="0">
                  <c:v>2012</c:v>
                </c:pt>
              </c:strCache>
            </c:strRef>
          </c:tx>
          <c:cat>
            <c:multiLvlStrRef>
              <c:f>'4.4_G'!$B$7:$C$39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'4.4_G'!$S$7:$S$39</c:f>
              <c:numCache>
                <c:formatCode>0.0%</c:formatCode>
                <c:ptCount val="14"/>
                <c:pt idx="0">
                  <c:v>2.1639492755091472E-2</c:v>
                </c:pt>
                <c:pt idx="1">
                  <c:v>6.1049675155042678E-2</c:v>
                </c:pt>
                <c:pt idx="2">
                  <c:v>1.0043617998163452E-2</c:v>
                </c:pt>
                <c:pt idx="3">
                  <c:v>3.5138346630453232E-2</c:v>
                </c:pt>
                <c:pt idx="4">
                  <c:v>2.1907908672759185E-2</c:v>
                </c:pt>
                <c:pt idx="5">
                  <c:v>5.9173518881923536E-2</c:v>
                </c:pt>
                <c:pt idx="6">
                  <c:v>1.4019362002070936E-2</c:v>
                </c:pt>
                <c:pt idx="7">
                  <c:v>5.0371253093775784E-2</c:v>
                </c:pt>
                <c:pt idx="8">
                  <c:v>8.8038657575958169E-3</c:v>
                </c:pt>
                <c:pt idx="9">
                  <c:v>3.5273003382342794E-2</c:v>
                </c:pt>
                <c:pt idx="10">
                  <c:v>5.5772295181053906E-3</c:v>
                </c:pt>
                <c:pt idx="11">
                  <c:v>3.1045121480910143E-2</c:v>
                </c:pt>
                <c:pt idx="12">
                  <c:v>1.3144304341359422E-2</c:v>
                </c:pt>
                <c:pt idx="13">
                  <c:v>4.0278669756792229E-2</c:v>
                </c:pt>
              </c:numCache>
            </c:numRef>
          </c:val>
        </c:ser>
        <c:axId val="113658496"/>
        <c:axId val="113660288"/>
      </c:barChart>
      <c:catAx>
        <c:axId val="113658496"/>
        <c:scaling>
          <c:orientation val="minMax"/>
        </c:scaling>
        <c:axPos val="b"/>
        <c:tickLblPos val="nextTo"/>
        <c:crossAx val="113660288"/>
        <c:crosses val="autoZero"/>
        <c:auto val="1"/>
        <c:lblAlgn val="ctr"/>
        <c:lblOffset val="100"/>
      </c:catAx>
      <c:valAx>
        <c:axId val="113660288"/>
        <c:scaling>
          <c:orientation val="minMax"/>
        </c:scaling>
        <c:axPos val="l"/>
        <c:majorGridlines/>
        <c:numFmt formatCode="0%" sourceLinked="0"/>
        <c:tickLblPos val="nextTo"/>
        <c:crossAx val="113658496"/>
        <c:crosses val="autoZero"/>
        <c:crossBetween val="between"/>
      </c:valAx>
    </c:plotArea>
    <c:legend>
      <c:legendPos val="r"/>
    </c:legend>
    <c:plotVisOnly val="1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42</xdr:row>
      <xdr:rowOff>104775</xdr:rowOff>
    </xdr:from>
    <xdr:to>
      <xdr:col>8</xdr:col>
      <xdr:colOff>454574</xdr:colOff>
      <xdr:row>62</xdr:row>
      <xdr:rowOff>106275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3" sqref="A3"/>
    </sheetView>
  </sheetViews>
  <sheetFormatPr baseColWidth="10" defaultRowHeight="12"/>
  <cols>
    <col min="1" max="4" width="27.7109375" style="100" customWidth="1"/>
    <col min="5" max="5" width="25.7109375" style="100" customWidth="1"/>
    <col min="6" max="16384" width="11.42578125" style="100"/>
  </cols>
  <sheetData>
    <row r="1" spans="1:8" s="94" customFormat="1" ht="12" customHeight="1">
      <c r="A1" s="105" t="s">
        <v>183</v>
      </c>
      <c r="B1" s="106" t="s">
        <v>184</v>
      </c>
      <c r="C1" s="106" t="s">
        <v>185</v>
      </c>
      <c r="D1" s="106" t="s">
        <v>186</v>
      </c>
      <c r="F1" s="95"/>
      <c r="G1" s="96"/>
      <c r="H1" s="96"/>
    </row>
    <row r="2" spans="1:8" s="94" customFormat="1" ht="16.5" customHeight="1">
      <c r="A2" s="105"/>
      <c r="B2" s="106"/>
      <c r="C2" s="106"/>
      <c r="D2" s="106"/>
      <c r="F2" s="95"/>
      <c r="G2" s="96"/>
      <c r="H2" s="96"/>
    </row>
    <row r="3" spans="1:8" s="94" customFormat="1" ht="16.5" customHeight="1">
      <c r="A3" s="97"/>
      <c r="B3" s="98"/>
      <c r="C3" s="98"/>
      <c r="D3" s="98"/>
      <c r="F3" s="95"/>
      <c r="G3" s="96"/>
      <c r="H3" s="96"/>
    </row>
    <row r="5" spans="1:8">
      <c r="A5" s="99" t="s">
        <v>187</v>
      </c>
    </row>
    <row r="6" spans="1:8">
      <c r="A6" s="99" t="s">
        <v>188</v>
      </c>
    </row>
    <row r="7" spans="1:8">
      <c r="A7" s="101" t="s">
        <v>189</v>
      </c>
    </row>
    <row r="10" spans="1:8">
      <c r="A10" s="100" t="s">
        <v>190</v>
      </c>
    </row>
    <row r="11" spans="1:8">
      <c r="A11" s="102"/>
      <c r="B11" s="102"/>
      <c r="C11" s="102"/>
      <c r="D11" s="102"/>
    </row>
    <row r="12" spans="1:8">
      <c r="A12" s="102" t="s">
        <v>191</v>
      </c>
      <c r="B12" s="102" t="s">
        <v>192</v>
      </c>
      <c r="C12" s="102" t="s">
        <v>193</v>
      </c>
      <c r="D12" s="102" t="s">
        <v>194</v>
      </c>
    </row>
    <row r="13" spans="1:8">
      <c r="A13" s="100" t="s">
        <v>195</v>
      </c>
      <c r="B13" s="100" t="s">
        <v>196</v>
      </c>
      <c r="C13" s="100" t="s">
        <v>197</v>
      </c>
      <c r="D13" s="100" t="s">
        <v>198</v>
      </c>
    </row>
    <row r="14" spans="1:8">
      <c r="A14" s="100" t="s">
        <v>199</v>
      </c>
      <c r="B14" s="100" t="s">
        <v>200</v>
      </c>
      <c r="C14" s="100" t="s">
        <v>197</v>
      </c>
      <c r="D14" s="100" t="s">
        <v>198</v>
      </c>
    </row>
    <row r="15" spans="1:8">
      <c r="A15" s="100" t="s">
        <v>201</v>
      </c>
      <c r="B15" s="100" t="s">
        <v>202</v>
      </c>
      <c r="C15" s="100" t="s">
        <v>197</v>
      </c>
      <c r="D15" s="100" t="s">
        <v>203</v>
      </c>
    </row>
    <row r="16" spans="1:8">
      <c r="B16" s="100" t="s">
        <v>204</v>
      </c>
      <c r="C16" s="100" t="s">
        <v>197</v>
      </c>
      <c r="D16" s="100" t="s">
        <v>203</v>
      </c>
    </row>
    <row r="17" spans="2:4">
      <c r="B17" s="100" t="s">
        <v>205</v>
      </c>
      <c r="C17" s="100" t="s">
        <v>206</v>
      </c>
      <c r="D17" s="100" t="s">
        <v>203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Feuil1"/>
  <dimension ref="A1:F44"/>
  <sheetViews>
    <sheetView workbookViewId="0">
      <selection activeCell="A5" sqref="A5"/>
    </sheetView>
  </sheetViews>
  <sheetFormatPr baseColWidth="10" defaultColWidth="10.28515625" defaultRowHeight="12.75"/>
  <cols>
    <col min="1" max="1" width="17.5703125" style="30" customWidth="1"/>
    <col min="2" max="5" width="13.28515625" style="30" customWidth="1"/>
    <col min="6" max="16384" width="10.28515625" style="30"/>
  </cols>
  <sheetData>
    <row r="1" spans="1:6">
      <c r="A1" s="4" t="s">
        <v>41</v>
      </c>
      <c r="E1" s="31" t="s">
        <v>43</v>
      </c>
    </row>
    <row r="2" spans="1:6" s="32" customFormat="1" ht="12">
      <c r="A2" s="4" t="s">
        <v>54</v>
      </c>
      <c r="E2" s="31"/>
    </row>
    <row r="3" spans="1:6" ht="3.75" customHeight="1">
      <c r="A3" s="33"/>
      <c r="B3" s="33"/>
      <c r="C3" s="33"/>
      <c r="D3" s="33"/>
      <c r="E3" s="33"/>
    </row>
    <row r="4" spans="1:6" ht="3.75" customHeight="1">
      <c r="B4" s="34"/>
      <c r="C4" s="34"/>
      <c r="D4" s="34"/>
    </row>
    <row r="5" spans="1:6" s="1" customFormat="1" ht="38.25">
      <c r="B5" s="25" t="s">
        <v>25</v>
      </c>
      <c r="C5" s="25" t="s">
        <v>30</v>
      </c>
      <c r="D5" s="26" t="s">
        <v>26</v>
      </c>
      <c r="E5" s="13" t="s">
        <v>38</v>
      </c>
    </row>
    <row r="6" spans="1:6" s="1" customFormat="1" ht="3.75" customHeight="1">
      <c r="A6" s="35"/>
      <c r="B6" s="36"/>
      <c r="C6" s="36"/>
      <c r="D6" s="37"/>
      <c r="E6" s="38"/>
    </row>
    <row r="7" spans="1:6" ht="3.75" customHeight="1">
      <c r="A7" s="39"/>
      <c r="B7" s="39"/>
      <c r="C7" s="39"/>
      <c r="D7" s="39"/>
    </row>
    <row r="8" spans="1:6">
      <c r="A8" s="10" t="s">
        <v>3</v>
      </c>
      <c r="B8" s="40">
        <v>129954.041</v>
      </c>
      <c r="C8" s="40">
        <v>221261.872</v>
      </c>
      <c r="D8" s="46">
        <v>1.70262</v>
      </c>
      <c r="E8" s="48">
        <v>2.9138299999999999</v>
      </c>
      <c r="F8" s="41"/>
    </row>
    <row r="9" spans="1:6">
      <c r="A9" s="11"/>
      <c r="B9" s="42"/>
      <c r="C9" s="42"/>
      <c r="D9" s="47"/>
      <c r="E9" s="41"/>
      <c r="F9" s="41"/>
    </row>
    <row r="10" spans="1:6">
      <c r="A10" s="3" t="s">
        <v>14</v>
      </c>
      <c r="B10" s="42">
        <v>26500</v>
      </c>
      <c r="C10" s="42">
        <v>43557</v>
      </c>
      <c r="D10" s="47">
        <v>1.6436599999999999</v>
      </c>
      <c r="E10" s="41">
        <v>3.3311500000000001</v>
      </c>
      <c r="F10" s="41"/>
    </row>
    <row r="11" spans="1:6">
      <c r="A11" s="3" t="s">
        <v>7</v>
      </c>
      <c r="B11" s="42">
        <v>22102</v>
      </c>
      <c r="C11" s="42">
        <v>37946</v>
      </c>
      <c r="D11" s="47">
        <v>1.7168600000000001</v>
      </c>
      <c r="E11" s="41">
        <v>3.9404699999999999</v>
      </c>
      <c r="F11" s="41"/>
    </row>
    <row r="12" spans="1:6">
      <c r="A12" s="3" t="s">
        <v>20</v>
      </c>
      <c r="B12" s="42">
        <v>4812</v>
      </c>
      <c r="C12" s="42">
        <v>8004</v>
      </c>
      <c r="D12" s="47">
        <v>1.66334</v>
      </c>
      <c r="E12" s="41">
        <v>2.20208</v>
      </c>
      <c r="F12" s="41"/>
    </row>
    <row r="13" spans="1:6">
      <c r="A13" s="3" t="s">
        <v>1</v>
      </c>
      <c r="B13" s="42">
        <v>236</v>
      </c>
      <c r="C13" s="42">
        <v>410</v>
      </c>
      <c r="D13" s="47">
        <v>1.73729</v>
      </c>
      <c r="E13" s="41">
        <v>1.1718</v>
      </c>
      <c r="F13" s="41"/>
    </row>
    <row r="14" spans="1:6">
      <c r="A14" s="3" t="s">
        <v>23</v>
      </c>
      <c r="B14" s="42">
        <v>1212</v>
      </c>
      <c r="C14" s="42">
        <v>2158</v>
      </c>
      <c r="D14" s="47">
        <v>1.7805299999999999</v>
      </c>
      <c r="E14" s="41">
        <v>1.53024</v>
      </c>
      <c r="F14" s="41"/>
    </row>
    <row r="15" spans="1:6">
      <c r="A15" s="3"/>
      <c r="B15" s="42"/>
      <c r="C15" s="42"/>
      <c r="D15" s="47"/>
      <c r="E15" s="41"/>
      <c r="F15" s="41"/>
    </row>
    <row r="16" spans="1:6">
      <c r="A16" s="3" t="s">
        <v>22</v>
      </c>
      <c r="B16" s="42">
        <v>235</v>
      </c>
      <c r="C16" s="42">
        <v>388</v>
      </c>
      <c r="D16" s="47">
        <v>1.65106</v>
      </c>
      <c r="E16" s="41">
        <v>1.1412800000000001</v>
      </c>
      <c r="F16" s="41"/>
    </row>
    <row r="17" spans="1:6">
      <c r="A17" s="3" t="s">
        <v>21</v>
      </c>
      <c r="B17" s="42">
        <v>221</v>
      </c>
      <c r="C17" s="42">
        <v>374</v>
      </c>
      <c r="D17" s="47">
        <v>1.69231</v>
      </c>
      <c r="E17" s="41">
        <v>0.92834000000000005</v>
      </c>
      <c r="F17" s="41"/>
    </row>
    <row r="18" spans="1:6">
      <c r="A18" s="3" t="s">
        <v>15</v>
      </c>
      <c r="B18" s="42">
        <v>505</v>
      </c>
      <c r="C18" s="42">
        <v>827</v>
      </c>
      <c r="D18" s="47">
        <v>1.6376200000000001</v>
      </c>
      <c r="E18" s="41">
        <v>2.16283</v>
      </c>
      <c r="F18" s="41"/>
    </row>
    <row r="19" spans="1:6">
      <c r="A19" s="3" t="s">
        <v>24</v>
      </c>
      <c r="B19" s="42">
        <v>1118</v>
      </c>
      <c r="C19" s="42">
        <v>1837</v>
      </c>
      <c r="D19" s="47">
        <v>1.6431100000000001</v>
      </c>
      <c r="E19" s="41">
        <v>1.6831400000000001</v>
      </c>
      <c r="F19" s="41"/>
    </row>
    <row r="20" spans="1:6">
      <c r="A20" s="3" t="s">
        <v>8</v>
      </c>
      <c r="B20" s="42">
        <v>3051.2163399999999</v>
      </c>
      <c r="C20" s="42">
        <v>5911.7136399999999</v>
      </c>
      <c r="D20" s="47">
        <v>1.9374899999999999</v>
      </c>
      <c r="E20" s="41">
        <v>2.2457400000000001</v>
      </c>
      <c r="F20" s="41"/>
    </row>
    <row r="21" spans="1:6">
      <c r="A21" s="3"/>
      <c r="B21" s="42"/>
      <c r="C21" s="42"/>
      <c r="D21" s="47"/>
      <c r="E21" s="41"/>
      <c r="F21" s="41"/>
    </row>
    <row r="22" spans="1:6">
      <c r="A22" s="3" t="s">
        <v>10</v>
      </c>
      <c r="B22" s="42">
        <v>3827.7363999999998</v>
      </c>
      <c r="C22" s="42">
        <v>6241.5315799999998</v>
      </c>
      <c r="D22" s="47">
        <v>1.6306099999999999</v>
      </c>
      <c r="E22" s="41">
        <v>2.4942199999999999</v>
      </c>
      <c r="F22" s="41"/>
    </row>
    <row r="23" spans="1:6">
      <c r="A23" s="3" t="s">
        <v>13</v>
      </c>
      <c r="B23" s="42">
        <v>7118</v>
      </c>
      <c r="C23" s="42">
        <v>11304</v>
      </c>
      <c r="D23" s="47">
        <v>1.58809</v>
      </c>
      <c r="E23" s="41">
        <v>6.1027800000000001</v>
      </c>
      <c r="F23" s="41"/>
    </row>
    <row r="24" spans="1:6">
      <c r="A24" s="3" t="s">
        <v>12</v>
      </c>
      <c r="B24" s="42">
        <v>3392</v>
      </c>
      <c r="C24" s="42">
        <v>5885</v>
      </c>
      <c r="D24" s="47">
        <v>1.7349600000000001</v>
      </c>
      <c r="E24" s="41">
        <v>2.18655</v>
      </c>
      <c r="F24" s="41"/>
    </row>
    <row r="25" spans="1:6">
      <c r="A25" s="3" t="s">
        <v>18</v>
      </c>
      <c r="B25" s="42">
        <v>1083</v>
      </c>
      <c r="C25" s="42">
        <v>1784</v>
      </c>
      <c r="D25" s="47">
        <v>1.6472800000000001</v>
      </c>
      <c r="E25" s="41">
        <v>2.3937599999999999</v>
      </c>
      <c r="F25" s="41"/>
    </row>
    <row r="26" spans="1:6">
      <c r="A26" s="3" t="s">
        <v>31</v>
      </c>
      <c r="B26" s="42">
        <v>484</v>
      </c>
      <c r="C26" s="42">
        <v>816</v>
      </c>
      <c r="D26" s="47">
        <v>1.6859500000000001</v>
      </c>
      <c r="E26" s="41">
        <v>1.5497399999999999</v>
      </c>
      <c r="F26" s="41"/>
    </row>
    <row r="27" spans="1:6">
      <c r="A27" s="3"/>
      <c r="B27" s="42"/>
      <c r="C27" s="42"/>
      <c r="D27" s="47"/>
      <c r="E27" s="41"/>
      <c r="F27" s="41"/>
    </row>
    <row r="28" spans="1:6">
      <c r="A28" s="3" t="s">
        <v>32</v>
      </c>
      <c r="B28" s="42">
        <v>93</v>
      </c>
      <c r="C28" s="42">
        <v>187</v>
      </c>
      <c r="D28" s="47">
        <v>2.0107499999999998</v>
      </c>
      <c r="E28" s="41">
        <v>1.20871</v>
      </c>
      <c r="F28" s="41"/>
    </row>
    <row r="29" spans="1:6">
      <c r="A29" s="3" t="s">
        <v>17</v>
      </c>
      <c r="B29" s="42">
        <v>5334</v>
      </c>
      <c r="C29" s="42">
        <v>9135</v>
      </c>
      <c r="D29" s="47">
        <v>1.7125999999999999</v>
      </c>
      <c r="E29" s="41">
        <v>1.9605699999999999</v>
      </c>
      <c r="F29" s="41"/>
    </row>
    <row r="30" spans="1:6">
      <c r="A30" s="3" t="s">
        <v>16</v>
      </c>
      <c r="B30" s="42">
        <v>1523.4965299999999</v>
      </c>
      <c r="C30" s="42">
        <v>2568.7561500000002</v>
      </c>
      <c r="D30" s="47">
        <v>1.6860900000000001</v>
      </c>
      <c r="E30" s="41">
        <v>1.36084</v>
      </c>
      <c r="F30" s="41"/>
    </row>
    <row r="31" spans="1:6">
      <c r="A31" s="3" t="s">
        <v>11</v>
      </c>
      <c r="B31" s="42">
        <v>6263</v>
      </c>
      <c r="C31" s="42">
        <v>10918</v>
      </c>
      <c r="D31" s="47">
        <v>1.74325</v>
      </c>
      <c r="E31" s="41">
        <v>1.8773599999999999</v>
      </c>
      <c r="F31" s="41"/>
    </row>
    <row r="32" spans="1:6">
      <c r="A32" s="3" t="s">
        <v>19</v>
      </c>
      <c r="B32" s="42">
        <v>2271.3818700000002</v>
      </c>
      <c r="C32" s="42">
        <v>3617.90461</v>
      </c>
      <c r="D32" s="47">
        <v>1.5928199999999999</v>
      </c>
      <c r="E32" s="41">
        <v>1.5181100000000001</v>
      </c>
      <c r="F32" s="41"/>
    </row>
    <row r="33" spans="1:6">
      <c r="A33" s="3"/>
      <c r="B33" s="42"/>
      <c r="C33" s="42"/>
      <c r="D33" s="47"/>
      <c r="E33" s="41"/>
      <c r="F33" s="41"/>
    </row>
    <row r="34" spans="1:6">
      <c r="A34" s="3" t="s">
        <v>2</v>
      </c>
      <c r="B34" s="42">
        <v>3954</v>
      </c>
      <c r="C34" s="42">
        <v>6136</v>
      </c>
      <c r="D34" s="47">
        <v>1.55185</v>
      </c>
      <c r="E34" s="41">
        <v>1.8674299999999999</v>
      </c>
      <c r="F34" s="41"/>
    </row>
    <row r="35" spans="1:6">
      <c r="A35" s="3" t="s">
        <v>6</v>
      </c>
      <c r="B35" s="42">
        <v>18174</v>
      </c>
      <c r="C35" s="42">
        <v>32132</v>
      </c>
      <c r="D35" s="47">
        <v>1.7680199999999999</v>
      </c>
      <c r="E35" s="41">
        <v>4.7812700000000001</v>
      </c>
      <c r="F35" s="41"/>
    </row>
    <row r="36" spans="1:6">
      <c r="A36" s="3" t="s">
        <v>5</v>
      </c>
      <c r="B36" s="42">
        <v>2388</v>
      </c>
      <c r="C36" s="42">
        <v>3940</v>
      </c>
      <c r="D36" s="47">
        <v>1.6499200000000001</v>
      </c>
      <c r="E36" s="41">
        <v>1.31958</v>
      </c>
      <c r="F36" s="41"/>
    </row>
    <row r="37" spans="1:6">
      <c r="A37" s="3" t="s">
        <v>9</v>
      </c>
      <c r="B37" s="42">
        <v>5746</v>
      </c>
      <c r="C37" s="42">
        <v>10214</v>
      </c>
      <c r="D37" s="47">
        <v>1.7775799999999999</v>
      </c>
      <c r="E37" s="41">
        <v>6.0159500000000001</v>
      </c>
      <c r="F37" s="41"/>
    </row>
    <row r="38" spans="1:6">
      <c r="A38" s="3" t="s">
        <v>4</v>
      </c>
      <c r="B38" s="42">
        <v>8604</v>
      </c>
      <c r="C38" s="42">
        <v>15267</v>
      </c>
      <c r="D38" s="47">
        <v>1.77441</v>
      </c>
      <c r="E38" s="41">
        <v>3.48421</v>
      </c>
      <c r="F38" s="41"/>
    </row>
    <row r="39" spans="1:6">
      <c r="A39" s="12" t="s">
        <v>0</v>
      </c>
      <c r="B39" s="42">
        <v>709</v>
      </c>
      <c r="C39" s="42">
        <v>1167</v>
      </c>
      <c r="D39" s="47">
        <v>1.64598</v>
      </c>
      <c r="E39" s="41">
        <v>1.67781</v>
      </c>
      <c r="F39" s="41"/>
    </row>
    <row r="40" spans="1:6" ht="3.75" customHeight="1">
      <c r="A40" s="33"/>
      <c r="B40" s="33"/>
      <c r="C40" s="33"/>
      <c r="D40" s="33"/>
      <c r="E40" s="33"/>
    </row>
    <row r="42" spans="1:6" ht="54.75" customHeight="1">
      <c r="A42" s="111" t="s">
        <v>42</v>
      </c>
      <c r="B42" s="112"/>
      <c r="C42" s="112"/>
      <c r="D42" s="112"/>
      <c r="E42" s="112"/>
    </row>
    <row r="43" spans="1:6">
      <c r="A43" s="43" t="s">
        <v>55</v>
      </c>
      <c r="B43" s="44"/>
      <c r="C43" s="44"/>
    </row>
    <row r="44" spans="1:6">
      <c r="A44" s="45" t="s">
        <v>27</v>
      </c>
    </row>
  </sheetData>
  <mergeCells count="1">
    <mergeCell ref="A42:E42"/>
  </mergeCells>
  <phoneticPr fontId="17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Feuil2"/>
  <dimension ref="A1:F44"/>
  <sheetViews>
    <sheetView zoomScaleNormal="100" workbookViewId="0">
      <selection activeCell="A5" sqref="A5"/>
    </sheetView>
  </sheetViews>
  <sheetFormatPr baseColWidth="10" defaultRowHeight="12.75"/>
  <cols>
    <col min="1" max="1" width="17.5703125" style="6" customWidth="1"/>
    <col min="2" max="5" width="13.28515625" style="6" customWidth="1"/>
    <col min="6" max="16384" width="11.42578125" style="6"/>
  </cols>
  <sheetData>
    <row r="1" spans="1:6">
      <c r="A1" s="4" t="s">
        <v>35</v>
      </c>
      <c r="E1" s="23" t="s">
        <v>43</v>
      </c>
    </row>
    <row r="2" spans="1:6" s="5" customFormat="1" ht="12">
      <c r="A2" s="4" t="s">
        <v>39</v>
      </c>
      <c r="E2" s="23"/>
    </row>
    <row r="3" spans="1:6" ht="3.75" customHeight="1">
      <c r="A3" s="15"/>
      <c r="B3" s="15"/>
      <c r="C3" s="15"/>
      <c r="D3" s="15"/>
      <c r="E3" s="15"/>
    </row>
    <row r="4" spans="1:6" ht="3.75" customHeight="1">
      <c r="B4" s="18"/>
      <c r="C4" s="18"/>
      <c r="D4" s="18"/>
    </row>
    <row r="5" spans="1:6" s="2" customFormat="1" ht="38.25">
      <c r="B5" s="25" t="s">
        <v>25</v>
      </c>
      <c r="C5" s="25" t="s">
        <v>30</v>
      </c>
      <c r="D5" s="26" t="s">
        <v>26</v>
      </c>
      <c r="E5" s="13" t="s">
        <v>38</v>
      </c>
    </row>
    <row r="6" spans="1:6" s="2" customFormat="1" ht="3.75" customHeight="1">
      <c r="A6" s="16"/>
      <c r="B6" s="19"/>
      <c r="C6" s="19"/>
      <c r="D6" s="20"/>
      <c r="E6" s="17"/>
    </row>
    <row r="7" spans="1:6" ht="3.75" customHeight="1">
      <c r="A7" s="7"/>
      <c r="B7" s="7"/>
      <c r="C7" s="7"/>
      <c r="D7" s="7"/>
    </row>
    <row r="8" spans="1:6">
      <c r="A8" s="10" t="s">
        <v>3</v>
      </c>
      <c r="B8" s="27">
        <v>136420.99</v>
      </c>
      <c r="C8" s="27">
        <v>233484.08799999999</v>
      </c>
      <c r="D8" s="28">
        <v>1.7115</v>
      </c>
      <c r="E8" s="29">
        <v>3.1095000000000002</v>
      </c>
      <c r="F8" s="9"/>
    </row>
    <row r="9" spans="1:6">
      <c r="A9" s="11"/>
      <c r="B9" s="14"/>
      <c r="C9" s="14"/>
      <c r="D9" s="24"/>
      <c r="E9" s="9"/>
      <c r="F9" s="9"/>
    </row>
    <row r="10" spans="1:6">
      <c r="A10" s="3" t="s">
        <v>14</v>
      </c>
      <c r="B10" s="14">
        <v>28429</v>
      </c>
      <c r="C10" s="14">
        <v>47708</v>
      </c>
      <c r="D10" s="24">
        <v>1.67815</v>
      </c>
      <c r="E10" s="9">
        <v>3.71543</v>
      </c>
      <c r="F10" s="9"/>
    </row>
    <row r="11" spans="1:6">
      <c r="A11" s="3" t="s">
        <v>7</v>
      </c>
      <c r="B11" s="14">
        <v>22842.029399999999</v>
      </c>
      <c r="C11" s="14">
        <v>39462.369100000004</v>
      </c>
      <c r="D11" s="24">
        <v>1.7276199999999999</v>
      </c>
      <c r="E11" s="9">
        <v>4.1153899999999997</v>
      </c>
      <c r="F11" s="9"/>
    </row>
    <row r="12" spans="1:6">
      <c r="A12" s="3" t="s">
        <v>20</v>
      </c>
      <c r="B12" s="14">
        <v>5277</v>
      </c>
      <c r="C12" s="14">
        <v>8576</v>
      </c>
      <c r="D12" s="24">
        <v>1.62517</v>
      </c>
      <c r="E12" s="9">
        <v>2.3881299999999999</v>
      </c>
      <c r="F12" s="9"/>
    </row>
    <row r="13" spans="1:6">
      <c r="A13" s="3" t="s">
        <v>1</v>
      </c>
      <c r="B13" s="14">
        <v>249</v>
      </c>
      <c r="C13" s="14">
        <v>431</v>
      </c>
      <c r="D13" s="24">
        <v>1.73092</v>
      </c>
      <c r="E13" s="9">
        <v>1.23326</v>
      </c>
      <c r="F13" s="9"/>
    </row>
    <row r="14" spans="1:6">
      <c r="A14" s="3" t="s">
        <v>23</v>
      </c>
      <c r="B14" s="14">
        <v>1267</v>
      </c>
      <c r="C14" s="14">
        <v>2226</v>
      </c>
      <c r="D14" s="24">
        <v>1.75691</v>
      </c>
      <c r="E14" s="9">
        <v>1.60338</v>
      </c>
      <c r="F14" s="9"/>
    </row>
    <row r="15" spans="1:6">
      <c r="A15" s="3"/>
      <c r="B15" s="14"/>
      <c r="C15" s="14"/>
      <c r="D15" s="24"/>
      <c r="E15" s="9"/>
      <c r="F15" s="9"/>
    </row>
    <row r="16" spans="1:6">
      <c r="A16" s="3" t="s">
        <v>22</v>
      </c>
      <c r="B16" s="14">
        <v>203</v>
      </c>
      <c r="C16" s="14">
        <v>369</v>
      </c>
      <c r="D16" s="24">
        <v>1.8177300000000001</v>
      </c>
      <c r="E16" s="9">
        <v>1.09317</v>
      </c>
      <c r="F16" s="9"/>
    </row>
    <row r="17" spans="1:6">
      <c r="A17" s="3" t="s">
        <v>21</v>
      </c>
      <c r="B17" s="14">
        <v>196</v>
      </c>
      <c r="C17" s="14">
        <v>308</v>
      </c>
      <c r="D17" s="24">
        <v>1.5714300000000001</v>
      </c>
      <c r="E17" s="9">
        <v>0.76976999999999995</v>
      </c>
      <c r="F17" s="9"/>
    </row>
    <row r="18" spans="1:6">
      <c r="A18" s="3" t="s">
        <v>15</v>
      </c>
      <c r="B18" s="14">
        <v>410.79156</v>
      </c>
      <c r="C18" s="14">
        <v>696.50355000000002</v>
      </c>
      <c r="D18" s="24">
        <v>1.6955199999999999</v>
      </c>
      <c r="E18" s="9">
        <v>1.8288599999999999</v>
      </c>
      <c r="F18" s="9"/>
    </row>
    <row r="19" spans="1:6">
      <c r="A19" s="3" t="s">
        <v>24</v>
      </c>
      <c r="B19" s="14">
        <v>1164</v>
      </c>
      <c r="C19" s="14">
        <v>1965</v>
      </c>
      <c r="D19" s="24">
        <v>1.68814</v>
      </c>
      <c r="E19" s="9">
        <v>1.83352</v>
      </c>
      <c r="F19" s="9"/>
    </row>
    <row r="20" spans="1:6">
      <c r="A20" s="3" t="s">
        <v>8</v>
      </c>
      <c r="B20" s="14">
        <v>3057</v>
      </c>
      <c r="C20" s="14">
        <v>5900</v>
      </c>
      <c r="D20" s="24">
        <v>1.93</v>
      </c>
      <c r="E20" s="9">
        <v>2.2845900000000001</v>
      </c>
      <c r="F20" s="9"/>
    </row>
    <row r="21" spans="1:6">
      <c r="A21" s="3"/>
      <c r="B21" s="14"/>
      <c r="C21" s="14"/>
      <c r="D21" s="24"/>
      <c r="E21" s="9"/>
      <c r="F21" s="9"/>
    </row>
    <row r="22" spans="1:6">
      <c r="A22" s="3" t="s">
        <v>10</v>
      </c>
      <c r="B22" s="14">
        <v>4360.8403099999996</v>
      </c>
      <c r="C22" s="14">
        <v>6979.2603600000002</v>
      </c>
      <c r="D22" s="24">
        <v>1.6004400000000001</v>
      </c>
      <c r="E22" s="9">
        <v>2.80728</v>
      </c>
      <c r="F22" s="9"/>
    </row>
    <row r="23" spans="1:6">
      <c r="A23" s="3" t="s">
        <v>13</v>
      </c>
      <c r="B23" s="14">
        <v>7667</v>
      </c>
      <c r="C23" s="14">
        <v>12217</v>
      </c>
      <c r="D23" s="24">
        <v>1.59345</v>
      </c>
      <c r="E23" s="9">
        <v>6.6101400000000003</v>
      </c>
      <c r="F23" s="9"/>
    </row>
    <row r="24" spans="1:6">
      <c r="A24" s="3" t="s">
        <v>12</v>
      </c>
      <c r="B24" s="14">
        <v>3887</v>
      </c>
      <c r="C24" s="14">
        <v>6789</v>
      </c>
      <c r="D24" s="24">
        <v>1.7465900000000001</v>
      </c>
      <c r="E24" s="9">
        <v>2.5411199999999998</v>
      </c>
      <c r="F24" s="9"/>
    </row>
    <row r="25" spans="1:6">
      <c r="A25" s="3" t="s">
        <v>18</v>
      </c>
      <c r="B25" s="14">
        <v>1059</v>
      </c>
      <c r="C25" s="14">
        <v>1773</v>
      </c>
      <c r="D25" s="24">
        <v>1.67422</v>
      </c>
      <c r="E25" s="9">
        <v>2.40029</v>
      </c>
      <c r="F25" s="9"/>
    </row>
    <row r="26" spans="1:6">
      <c r="A26" s="3" t="s">
        <v>31</v>
      </c>
      <c r="B26" s="14">
        <v>503</v>
      </c>
      <c r="C26" s="14">
        <v>858</v>
      </c>
      <c r="D26" s="24">
        <v>1.70577</v>
      </c>
      <c r="E26" s="9">
        <v>1.63401</v>
      </c>
      <c r="F26" s="9"/>
    </row>
    <row r="27" spans="1:6">
      <c r="A27" s="3"/>
      <c r="B27" s="14"/>
      <c r="C27" s="14"/>
      <c r="D27" s="24"/>
      <c r="E27" s="9"/>
      <c r="F27" s="9"/>
    </row>
    <row r="28" spans="1:6">
      <c r="A28" s="3" t="s">
        <v>32</v>
      </c>
      <c r="B28" s="14">
        <v>92</v>
      </c>
      <c r="C28" s="14">
        <v>190</v>
      </c>
      <c r="D28" s="24">
        <v>2.0652200000000001</v>
      </c>
      <c r="E28" s="9">
        <v>1.24183</v>
      </c>
      <c r="F28" s="9"/>
    </row>
    <row r="29" spans="1:6">
      <c r="A29" s="3" t="s">
        <v>17</v>
      </c>
      <c r="B29" s="14">
        <v>5568.7120800000002</v>
      </c>
      <c r="C29" s="14">
        <v>9831.5226899999998</v>
      </c>
      <c r="D29" s="24">
        <v>1.76549</v>
      </c>
      <c r="E29" s="9">
        <v>2.1289099999999999</v>
      </c>
      <c r="F29" s="9"/>
    </row>
    <row r="30" spans="1:6">
      <c r="A30" s="3" t="s">
        <v>16</v>
      </c>
      <c r="B30" s="14">
        <v>1570.8594499999999</v>
      </c>
      <c r="C30" s="14">
        <v>2612.8797800000002</v>
      </c>
      <c r="D30" s="24">
        <v>1.66334</v>
      </c>
      <c r="E30" s="9">
        <v>1.39042</v>
      </c>
      <c r="F30" s="9"/>
    </row>
    <row r="31" spans="1:6">
      <c r="A31" s="3" t="s">
        <v>11</v>
      </c>
      <c r="B31" s="14">
        <v>6536.3215700000001</v>
      </c>
      <c r="C31" s="14">
        <v>11462.7703</v>
      </c>
      <c r="D31" s="24">
        <v>1.7537</v>
      </c>
      <c r="E31" s="9">
        <v>1.99417</v>
      </c>
      <c r="F31" s="9"/>
    </row>
    <row r="32" spans="1:6">
      <c r="A32" s="3" t="s">
        <v>19</v>
      </c>
      <c r="B32" s="14">
        <v>2581.5648000000001</v>
      </c>
      <c r="C32" s="14">
        <v>4140.8821900000003</v>
      </c>
      <c r="D32" s="24">
        <v>1.60402</v>
      </c>
      <c r="E32" s="9">
        <v>1.75637</v>
      </c>
      <c r="F32" s="9"/>
    </row>
    <row r="33" spans="1:6">
      <c r="A33" s="3"/>
      <c r="B33" s="14"/>
      <c r="C33" s="14"/>
      <c r="D33" s="24"/>
      <c r="E33" s="9"/>
      <c r="F33" s="9"/>
    </row>
    <row r="34" spans="1:6">
      <c r="A34" s="3" t="s">
        <v>2</v>
      </c>
      <c r="B34" s="14">
        <v>4173</v>
      </c>
      <c r="C34" s="14">
        <v>6500</v>
      </c>
      <c r="D34" s="24">
        <v>1.5576300000000001</v>
      </c>
      <c r="E34" s="9">
        <v>2.0009199999999998</v>
      </c>
      <c r="F34" s="9"/>
    </row>
    <row r="35" spans="1:6">
      <c r="A35" s="3" t="s">
        <v>6</v>
      </c>
      <c r="B35" s="14">
        <v>17867</v>
      </c>
      <c r="C35" s="14">
        <v>31441</v>
      </c>
      <c r="D35" s="24">
        <v>1.75972</v>
      </c>
      <c r="E35" s="9">
        <v>4.7483599999999999</v>
      </c>
      <c r="F35" s="9"/>
    </row>
    <row r="36" spans="1:6">
      <c r="A36" s="3" t="s">
        <v>5</v>
      </c>
      <c r="B36" s="14">
        <v>2410</v>
      </c>
      <c r="C36" s="14">
        <v>4096</v>
      </c>
      <c r="D36" s="24">
        <v>1.6995899999999999</v>
      </c>
      <c r="E36" s="9">
        <v>1.39032</v>
      </c>
      <c r="F36" s="9"/>
    </row>
    <row r="37" spans="1:6">
      <c r="A37" s="3" t="s">
        <v>9</v>
      </c>
      <c r="B37" s="14">
        <v>5701</v>
      </c>
      <c r="C37" s="14">
        <v>10192</v>
      </c>
      <c r="D37" s="24">
        <v>1.78776</v>
      </c>
      <c r="E37" s="9">
        <v>6.0339099999999997</v>
      </c>
      <c r="F37" s="9"/>
    </row>
    <row r="38" spans="1:6">
      <c r="A38" s="3" t="s">
        <v>4</v>
      </c>
      <c r="B38" s="14">
        <v>9392</v>
      </c>
      <c r="C38" s="14">
        <v>16615</v>
      </c>
      <c r="D38" s="24">
        <v>1.7690600000000001</v>
      </c>
      <c r="E38" s="9">
        <v>3.8351000000000002</v>
      </c>
      <c r="F38" s="9"/>
    </row>
    <row r="39" spans="1:6">
      <c r="A39" s="12" t="s">
        <v>0</v>
      </c>
      <c r="B39" s="14">
        <v>703</v>
      </c>
      <c r="C39" s="14">
        <v>1262</v>
      </c>
      <c r="D39" s="24">
        <v>1.7951600000000001</v>
      </c>
      <c r="E39" s="9">
        <v>1.82128</v>
      </c>
      <c r="F39" s="9"/>
    </row>
    <row r="40" spans="1:6" ht="3.75" customHeight="1">
      <c r="A40" s="15"/>
      <c r="B40" s="15"/>
      <c r="C40" s="15"/>
      <c r="D40" s="15"/>
      <c r="E40" s="15"/>
    </row>
    <row r="42" spans="1:6" ht="54.75" customHeight="1">
      <c r="A42" s="109" t="s">
        <v>29</v>
      </c>
      <c r="B42" s="110"/>
      <c r="C42" s="110"/>
      <c r="D42" s="110"/>
      <c r="E42" s="110"/>
    </row>
    <row r="43" spans="1:6">
      <c r="A43" s="21" t="s">
        <v>40</v>
      </c>
      <c r="B43" s="8"/>
      <c r="C43" s="8"/>
    </row>
    <row r="44" spans="1:6">
      <c r="A44" s="22" t="s">
        <v>27</v>
      </c>
    </row>
  </sheetData>
  <mergeCells count="1">
    <mergeCell ref="A42:E42"/>
  </mergeCells>
  <phoneticPr fontId="6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Feuil3"/>
  <dimension ref="A1:F44"/>
  <sheetViews>
    <sheetView zoomScaleNormal="100" workbookViewId="0">
      <selection activeCell="A5" sqref="A5"/>
    </sheetView>
  </sheetViews>
  <sheetFormatPr baseColWidth="10" defaultRowHeight="12.75"/>
  <cols>
    <col min="1" max="1" width="17.5703125" style="6" customWidth="1"/>
    <col min="2" max="5" width="13.28515625" style="6" customWidth="1"/>
    <col min="6" max="16384" width="11.42578125" style="6"/>
  </cols>
  <sheetData>
    <row r="1" spans="1:6">
      <c r="A1" s="4" t="s">
        <v>35</v>
      </c>
      <c r="E1" s="23" t="s">
        <v>43</v>
      </c>
    </row>
    <row r="2" spans="1:6" s="5" customFormat="1" ht="12">
      <c r="A2" s="4" t="s">
        <v>37</v>
      </c>
      <c r="E2" s="23"/>
    </row>
    <row r="3" spans="1:6" ht="3.75" customHeight="1">
      <c r="A3" s="15"/>
      <c r="B3" s="15"/>
      <c r="C3" s="15"/>
      <c r="D3" s="15"/>
      <c r="E3" s="15"/>
    </row>
    <row r="4" spans="1:6" ht="3.75" customHeight="1">
      <c r="B4" s="18"/>
      <c r="C4" s="18"/>
      <c r="D4" s="18"/>
    </row>
    <row r="5" spans="1:6" s="2" customFormat="1" ht="38.25">
      <c r="B5" s="25" t="s">
        <v>25</v>
      </c>
      <c r="C5" s="25" t="s">
        <v>30</v>
      </c>
      <c r="D5" s="26" t="s">
        <v>26</v>
      </c>
      <c r="E5" s="13" t="s">
        <v>38</v>
      </c>
    </row>
    <row r="6" spans="1:6" s="2" customFormat="1" ht="3.75" customHeight="1">
      <c r="A6" s="16"/>
      <c r="B6" s="19"/>
      <c r="C6" s="19"/>
      <c r="D6" s="20"/>
      <c r="E6" s="17"/>
    </row>
    <row r="7" spans="1:6" ht="3.75" customHeight="1">
      <c r="A7" s="7"/>
      <c r="B7" s="7"/>
      <c r="C7" s="7"/>
      <c r="D7" s="7"/>
    </row>
    <row r="8" spans="1:6">
      <c r="A8" s="10" t="s">
        <v>3</v>
      </c>
      <c r="B8" s="27">
        <v>141817.546</v>
      </c>
      <c r="C8" s="27">
        <v>245155.64</v>
      </c>
      <c r="D8" s="28">
        <v>1.7286699999999999</v>
      </c>
      <c r="E8" s="29">
        <v>3.2866499999999998</v>
      </c>
      <c r="F8" s="9"/>
    </row>
    <row r="9" spans="1:6">
      <c r="A9" s="11"/>
      <c r="B9" s="14"/>
      <c r="C9" s="14"/>
      <c r="D9" s="24"/>
      <c r="E9" s="9"/>
      <c r="F9" s="9"/>
    </row>
    <row r="10" spans="1:6">
      <c r="A10" s="3" t="s">
        <v>14</v>
      </c>
      <c r="B10" s="14">
        <v>28911.951700000001</v>
      </c>
      <c r="C10" s="14">
        <v>48740.845800000003</v>
      </c>
      <c r="D10" s="24">
        <v>1.6858372726182993</v>
      </c>
      <c r="E10" s="9">
        <v>3.83005</v>
      </c>
      <c r="F10" s="9"/>
    </row>
    <row r="11" spans="1:6">
      <c r="A11" s="3" t="s">
        <v>7</v>
      </c>
      <c r="B11" s="14">
        <v>23970.623</v>
      </c>
      <c r="C11" s="14">
        <v>41629.092199999999</v>
      </c>
      <c r="D11" s="24">
        <v>1.7366712663246173</v>
      </c>
      <c r="E11" s="9">
        <v>4.3496699999999997</v>
      </c>
      <c r="F11" s="9"/>
    </row>
    <row r="12" spans="1:6">
      <c r="A12" s="3" t="s">
        <v>20</v>
      </c>
      <c r="B12" s="14">
        <v>5363</v>
      </c>
      <c r="C12" s="14">
        <v>8909</v>
      </c>
      <c r="D12" s="24">
        <v>1.6611970911803096</v>
      </c>
      <c r="E12" s="9">
        <v>2.4998300000000002</v>
      </c>
      <c r="F12" s="9"/>
    </row>
    <row r="13" spans="1:6">
      <c r="A13" s="3" t="s">
        <v>1</v>
      </c>
      <c r="B13" s="14">
        <v>232</v>
      </c>
      <c r="C13" s="14">
        <v>402</v>
      </c>
      <c r="D13" s="24">
        <v>1.7327586206896552</v>
      </c>
      <c r="E13" s="9">
        <v>1.1457200000000001</v>
      </c>
      <c r="F13" s="9"/>
    </row>
    <row r="14" spans="1:6">
      <c r="A14" s="3" t="s">
        <v>23</v>
      </c>
      <c r="B14" s="14">
        <v>1354</v>
      </c>
      <c r="C14" s="14">
        <v>2374</v>
      </c>
      <c r="D14" s="24">
        <v>1.7533234859675038</v>
      </c>
      <c r="E14" s="9">
        <v>1.72627</v>
      </c>
      <c r="F14" s="9"/>
    </row>
    <row r="15" spans="1:6">
      <c r="A15" s="3"/>
      <c r="B15" s="14"/>
      <c r="C15" s="14"/>
      <c r="D15" s="24"/>
      <c r="E15" s="9"/>
      <c r="F15" s="9"/>
    </row>
    <row r="16" spans="1:6">
      <c r="A16" s="3" t="s">
        <v>22</v>
      </c>
      <c r="B16" s="14">
        <v>239</v>
      </c>
      <c r="C16" s="14">
        <v>444</v>
      </c>
      <c r="D16" s="24">
        <v>1.8577405857740585</v>
      </c>
      <c r="E16" s="9">
        <v>1.3345800000000001</v>
      </c>
      <c r="F16" s="9"/>
    </row>
    <row r="17" spans="1:6">
      <c r="A17" s="3" t="s">
        <v>21</v>
      </c>
      <c r="B17" s="14">
        <v>223</v>
      </c>
      <c r="C17" s="14">
        <v>359</v>
      </c>
      <c r="D17" s="24">
        <v>1.6098654708520179</v>
      </c>
      <c r="E17" s="9">
        <v>0.90193999999999996</v>
      </c>
      <c r="F17" s="9"/>
    </row>
    <row r="18" spans="1:6">
      <c r="A18" s="3" t="s">
        <v>15</v>
      </c>
      <c r="B18" s="14">
        <v>437</v>
      </c>
      <c r="C18" s="14">
        <v>735</v>
      </c>
      <c r="D18" s="24">
        <v>1.6819221967963387</v>
      </c>
      <c r="E18" s="9">
        <v>1.92544</v>
      </c>
      <c r="F18" s="9"/>
    </row>
    <row r="19" spans="1:6">
      <c r="A19" s="3" t="s">
        <v>24</v>
      </c>
      <c r="B19" s="14">
        <v>1180</v>
      </c>
      <c r="C19" s="14">
        <v>2036</v>
      </c>
      <c r="D19" s="24">
        <v>1.7254237288135594</v>
      </c>
      <c r="E19" s="9">
        <v>1.91181</v>
      </c>
      <c r="F19" s="9"/>
    </row>
    <row r="20" spans="1:6">
      <c r="A20" s="3" t="s">
        <v>8</v>
      </c>
      <c r="B20" s="14">
        <v>3385.9043700000002</v>
      </c>
      <c r="C20" s="14">
        <v>6587.8285800000003</v>
      </c>
      <c r="D20" s="24">
        <v>1.9456629190032322</v>
      </c>
      <c r="E20" s="9">
        <v>2.5941000000000001</v>
      </c>
      <c r="F20" s="9"/>
    </row>
    <row r="21" spans="1:6">
      <c r="A21" s="3"/>
      <c r="B21" s="14"/>
      <c r="C21" s="14"/>
      <c r="D21" s="24"/>
      <c r="E21" s="9"/>
      <c r="F21" s="9"/>
    </row>
    <row r="22" spans="1:6">
      <c r="A22" s="3" t="s">
        <v>10</v>
      </c>
      <c r="B22" s="14">
        <v>4776.7983599999998</v>
      </c>
      <c r="C22" s="14">
        <v>7851.4359800000002</v>
      </c>
      <c r="D22" s="24">
        <v>1.6436607510474863</v>
      </c>
      <c r="E22" s="9">
        <v>3.1667100000000001</v>
      </c>
      <c r="F22" s="9"/>
    </row>
    <row r="23" spans="1:6">
      <c r="A23" s="3" t="s">
        <v>13</v>
      </c>
      <c r="B23" s="14">
        <v>8225</v>
      </c>
      <c r="C23" s="14">
        <v>13174</v>
      </c>
      <c r="D23" s="24">
        <v>1.6017021276595744</v>
      </c>
      <c r="E23" s="9">
        <v>7.09802</v>
      </c>
      <c r="F23" s="9"/>
    </row>
    <row r="24" spans="1:6">
      <c r="A24" s="3" t="s">
        <v>12</v>
      </c>
      <c r="B24" s="14">
        <v>4216</v>
      </c>
      <c r="C24" s="14">
        <v>7405</v>
      </c>
      <c r="D24" s="24">
        <v>1.756404174573055</v>
      </c>
      <c r="E24" s="9">
        <v>2.7829000000000002</v>
      </c>
      <c r="F24" s="9"/>
    </row>
    <row r="25" spans="1:6">
      <c r="A25" s="3" t="s">
        <v>18</v>
      </c>
      <c r="B25" s="14">
        <v>1191.3029799999999</v>
      </c>
      <c r="C25" s="14">
        <v>2051.6292199999998</v>
      </c>
      <c r="D25" s="24">
        <v>1.7221724904943996</v>
      </c>
      <c r="E25" s="9">
        <v>2.7813400000000001</v>
      </c>
      <c r="F25" s="9"/>
    </row>
    <row r="26" spans="1:6">
      <c r="A26" s="3" t="s">
        <v>31</v>
      </c>
      <c r="B26" s="14">
        <v>552</v>
      </c>
      <c r="C26" s="14">
        <v>937</v>
      </c>
      <c r="D26" s="24">
        <v>1.6974637681159421</v>
      </c>
      <c r="E26" s="9">
        <v>1.7826900000000001</v>
      </c>
      <c r="F26" s="9"/>
    </row>
    <row r="27" spans="1:6">
      <c r="A27" s="3"/>
      <c r="B27" s="14"/>
      <c r="C27" s="14"/>
      <c r="D27" s="24"/>
      <c r="E27" s="9"/>
      <c r="F27" s="9"/>
    </row>
    <row r="28" spans="1:6">
      <c r="A28" s="3" t="s">
        <v>32</v>
      </c>
      <c r="B28" s="14">
        <v>96</v>
      </c>
      <c r="C28" s="14">
        <v>193</v>
      </c>
      <c r="D28" s="24">
        <v>2.0104166666666665</v>
      </c>
      <c r="E28" s="9">
        <v>1.26807</v>
      </c>
      <c r="F28" s="9"/>
    </row>
    <row r="29" spans="1:6">
      <c r="A29" s="3" t="s">
        <v>17</v>
      </c>
      <c r="B29" s="14">
        <v>5951.8174799999997</v>
      </c>
      <c r="C29" s="14">
        <v>10703.931500000001</v>
      </c>
      <c r="D29" s="24">
        <v>1.7984307374963389</v>
      </c>
      <c r="E29" s="9">
        <v>2.3269500000000001</v>
      </c>
      <c r="F29" s="9"/>
    </row>
    <row r="30" spans="1:6">
      <c r="A30" s="3" t="s">
        <v>16</v>
      </c>
      <c r="B30" s="14">
        <v>1584.75621</v>
      </c>
      <c r="C30" s="14">
        <v>2648.4315200000001</v>
      </c>
      <c r="D30" s="24">
        <v>1.6711917601509194</v>
      </c>
      <c r="E30" s="9">
        <v>1.41022</v>
      </c>
      <c r="F30" s="9"/>
    </row>
    <row r="31" spans="1:6">
      <c r="A31" s="3" t="s">
        <v>11</v>
      </c>
      <c r="B31" s="14">
        <v>6478.5860300000004</v>
      </c>
      <c r="C31" s="14">
        <v>11333.983</v>
      </c>
      <c r="D31" s="24">
        <v>1.7494531904826769</v>
      </c>
      <c r="E31" s="9">
        <v>1.99071</v>
      </c>
      <c r="F31" s="9"/>
    </row>
    <row r="32" spans="1:6">
      <c r="A32" s="3" t="s">
        <v>19</v>
      </c>
      <c r="B32" s="14">
        <v>2672.8062599999998</v>
      </c>
      <c r="C32" s="14">
        <v>4438.4621200000001</v>
      </c>
      <c r="D32" s="24">
        <v>1.6606000167030439</v>
      </c>
      <c r="E32" s="9">
        <v>1.8940900000000001</v>
      </c>
      <c r="F32" s="9"/>
    </row>
    <row r="33" spans="1:6">
      <c r="A33" s="3"/>
      <c r="B33" s="14"/>
      <c r="C33" s="14"/>
      <c r="D33" s="24"/>
      <c r="E33" s="9"/>
      <c r="F33" s="9"/>
    </row>
    <row r="34" spans="1:6">
      <c r="A34" s="3" t="s">
        <v>2</v>
      </c>
      <c r="B34" s="14">
        <v>4141</v>
      </c>
      <c r="C34" s="14">
        <v>6368</v>
      </c>
      <c r="D34" s="24">
        <v>1.537792803670611</v>
      </c>
      <c r="E34" s="9">
        <v>1.9759500000000001</v>
      </c>
      <c r="F34" s="9"/>
    </row>
    <row r="35" spans="1:6">
      <c r="A35" s="3" t="s">
        <v>6</v>
      </c>
      <c r="B35" s="14">
        <v>17175</v>
      </c>
      <c r="C35" s="14">
        <v>30770</v>
      </c>
      <c r="D35" s="24">
        <v>1.7915574963609897</v>
      </c>
      <c r="E35" s="9">
        <v>4.7042200000000003</v>
      </c>
      <c r="F35" s="9"/>
    </row>
    <row r="36" spans="1:6">
      <c r="A36" s="3" t="s">
        <v>5</v>
      </c>
      <c r="B36" s="14">
        <v>2246</v>
      </c>
      <c r="C36" s="14">
        <v>3871</v>
      </c>
      <c r="D36" s="24">
        <v>1.7235084594835264</v>
      </c>
      <c r="E36" s="9">
        <v>1.32762</v>
      </c>
      <c r="F36" s="9"/>
    </row>
    <row r="37" spans="1:6">
      <c r="A37" s="3" t="s">
        <v>9</v>
      </c>
      <c r="B37" s="14">
        <v>5428</v>
      </c>
      <c r="C37" s="14">
        <v>9639</v>
      </c>
      <c r="D37" s="24">
        <v>1.775792188651437</v>
      </c>
      <c r="E37" s="9">
        <v>5.7223800000000002</v>
      </c>
      <c r="F37" s="9"/>
    </row>
    <row r="38" spans="1:6">
      <c r="A38" s="3" t="s">
        <v>4</v>
      </c>
      <c r="B38" s="14">
        <v>11053</v>
      </c>
      <c r="C38" s="14">
        <v>20248</v>
      </c>
      <c r="D38" s="24">
        <v>1.8319008414005247</v>
      </c>
      <c r="E38" s="9">
        <v>4.7018599999999999</v>
      </c>
      <c r="F38" s="9"/>
    </row>
    <row r="39" spans="1:6">
      <c r="A39" s="12" t="s">
        <v>0</v>
      </c>
      <c r="B39" s="14">
        <v>733</v>
      </c>
      <c r="C39" s="14">
        <v>1306</v>
      </c>
      <c r="D39" s="24">
        <v>1.7817189631650749</v>
      </c>
      <c r="E39" s="9">
        <v>1.88974</v>
      </c>
      <c r="F39" s="9"/>
    </row>
    <row r="40" spans="1:6" ht="3.75" customHeight="1">
      <c r="A40" s="15"/>
      <c r="B40" s="15"/>
      <c r="C40" s="15"/>
      <c r="D40" s="15"/>
      <c r="E40" s="15"/>
    </row>
    <row r="42" spans="1:6" ht="54.75" customHeight="1">
      <c r="A42" s="109" t="s">
        <v>29</v>
      </c>
      <c r="B42" s="110"/>
      <c r="C42" s="110"/>
      <c r="D42" s="110"/>
      <c r="E42" s="110"/>
    </row>
    <row r="43" spans="1:6">
      <c r="A43" s="21" t="s">
        <v>34</v>
      </c>
      <c r="B43" s="8"/>
      <c r="C43" s="8"/>
    </row>
    <row r="44" spans="1:6">
      <c r="A44" s="22" t="s">
        <v>27</v>
      </c>
    </row>
  </sheetData>
  <mergeCells count="1">
    <mergeCell ref="A42:E42"/>
  </mergeCells>
  <phoneticPr fontId="6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Feuil4"/>
  <dimension ref="A1:F44"/>
  <sheetViews>
    <sheetView zoomScaleNormal="100" workbookViewId="0">
      <selection activeCell="A5" sqref="A5"/>
    </sheetView>
  </sheetViews>
  <sheetFormatPr baseColWidth="10" defaultRowHeight="12.75"/>
  <cols>
    <col min="1" max="1" width="17.5703125" style="6" customWidth="1"/>
    <col min="2" max="5" width="13.28515625" style="6" customWidth="1"/>
    <col min="6" max="16384" width="11.42578125" style="6"/>
  </cols>
  <sheetData>
    <row r="1" spans="1:6">
      <c r="A1" s="4" t="s">
        <v>35</v>
      </c>
      <c r="E1" s="23" t="s">
        <v>43</v>
      </c>
    </row>
    <row r="2" spans="1:6" s="5" customFormat="1" ht="12">
      <c r="A2" s="4" t="s">
        <v>36</v>
      </c>
      <c r="E2" s="23"/>
    </row>
    <row r="3" spans="1:6" ht="3.75" customHeight="1">
      <c r="A3" s="15"/>
      <c r="B3" s="15"/>
      <c r="C3" s="15"/>
      <c r="D3" s="15"/>
      <c r="E3" s="15"/>
    </row>
    <row r="4" spans="1:6" ht="3.75" customHeight="1">
      <c r="B4" s="18"/>
      <c r="C4" s="18"/>
      <c r="D4" s="18"/>
    </row>
    <row r="5" spans="1:6" s="2" customFormat="1" ht="38.25">
      <c r="B5" s="25" t="s">
        <v>25</v>
      </c>
      <c r="C5" s="25" t="s">
        <v>30</v>
      </c>
      <c r="D5" s="26" t="s">
        <v>26</v>
      </c>
      <c r="E5" s="13" t="s">
        <v>38</v>
      </c>
    </row>
    <row r="6" spans="1:6" s="2" customFormat="1" ht="3.75" customHeight="1">
      <c r="A6" s="16"/>
      <c r="B6" s="19"/>
      <c r="C6" s="19"/>
      <c r="D6" s="20"/>
      <c r="E6" s="17"/>
    </row>
    <row r="7" spans="1:6" ht="3.75" customHeight="1">
      <c r="A7" s="7"/>
      <c r="B7" s="7"/>
      <c r="C7" s="7"/>
      <c r="D7" s="7"/>
    </row>
    <row r="8" spans="1:6">
      <c r="A8" s="10" t="s">
        <v>3</v>
      </c>
      <c r="B8" s="27">
        <v>136078.03</v>
      </c>
      <c r="C8" s="27">
        <v>237494.74</v>
      </c>
      <c r="D8" s="28">
        <v>1.75</v>
      </c>
      <c r="E8" s="29">
        <v>3.2028500000000002</v>
      </c>
      <c r="F8" s="9"/>
    </row>
    <row r="9" spans="1:6">
      <c r="A9" s="11"/>
      <c r="B9" s="14"/>
      <c r="C9" s="14"/>
      <c r="D9" s="24"/>
      <c r="E9" s="9"/>
      <c r="F9" s="9"/>
    </row>
    <row r="10" spans="1:6">
      <c r="A10" s="3" t="s">
        <v>14</v>
      </c>
      <c r="B10" s="14">
        <v>29089.1273</v>
      </c>
      <c r="C10" s="14">
        <v>49417.446400000001</v>
      </c>
      <c r="D10" s="24">
        <v>1.6988300000000001</v>
      </c>
      <c r="E10" s="9">
        <v>3.9163899999999998</v>
      </c>
      <c r="F10" s="9"/>
    </row>
    <row r="11" spans="1:6">
      <c r="A11" s="3" t="s">
        <v>7</v>
      </c>
      <c r="B11" s="14">
        <v>22774.947899999999</v>
      </c>
      <c r="C11" s="14">
        <v>40121.198199999999</v>
      </c>
      <c r="D11" s="24">
        <v>1.7550399999999999</v>
      </c>
      <c r="E11" s="9">
        <v>4.1995100000000001</v>
      </c>
      <c r="F11" s="9"/>
    </row>
    <row r="12" spans="1:6">
      <c r="A12" s="3" t="s">
        <v>20</v>
      </c>
      <c r="B12" s="14">
        <v>5387</v>
      </c>
      <c r="C12" s="14">
        <v>9278</v>
      </c>
      <c r="D12" s="24">
        <v>1.7222900000000001</v>
      </c>
      <c r="E12" s="9">
        <v>2.6154999999999999</v>
      </c>
      <c r="F12" s="9"/>
    </row>
    <row r="13" spans="1:6">
      <c r="A13" s="3" t="s">
        <v>1</v>
      </c>
      <c r="B13" s="14">
        <v>236</v>
      </c>
      <c r="C13" s="14">
        <v>410</v>
      </c>
      <c r="D13" s="24">
        <v>1.73729</v>
      </c>
      <c r="E13" s="9">
        <v>1.16866</v>
      </c>
      <c r="F13" s="9"/>
    </row>
    <row r="14" spans="1:6">
      <c r="A14" s="3" t="s">
        <v>23</v>
      </c>
      <c r="B14" s="14">
        <v>1286</v>
      </c>
      <c r="C14" s="14">
        <v>2343</v>
      </c>
      <c r="D14" s="24">
        <v>1.8169900000000001</v>
      </c>
      <c r="E14" s="9">
        <v>1.7229300000000001</v>
      </c>
      <c r="F14" s="9"/>
    </row>
    <row r="15" spans="1:6">
      <c r="A15" s="3"/>
      <c r="B15" s="14"/>
      <c r="C15" s="14"/>
      <c r="D15" s="24"/>
      <c r="E15" s="9"/>
      <c r="F15" s="9"/>
    </row>
    <row r="16" spans="1:6">
      <c r="A16" s="3" t="s">
        <v>22</v>
      </c>
      <c r="B16" s="14">
        <v>233</v>
      </c>
      <c r="C16" s="14">
        <v>409</v>
      </c>
      <c r="D16" s="24">
        <v>1.75536</v>
      </c>
      <c r="E16" s="9">
        <v>1.2333400000000001</v>
      </c>
      <c r="F16" s="9"/>
    </row>
    <row r="17" spans="1:6">
      <c r="A17" s="3" t="s">
        <v>21</v>
      </c>
      <c r="B17" s="14">
        <v>225</v>
      </c>
      <c r="C17" s="14">
        <v>402</v>
      </c>
      <c r="D17" s="24">
        <v>1.78667</v>
      </c>
      <c r="E17" s="9">
        <v>1.0178</v>
      </c>
      <c r="F17" s="9"/>
    </row>
    <row r="18" spans="1:6">
      <c r="A18" s="3" t="s">
        <v>15</v>
      </c>
      <c r="B18" s="14">
        <v>485.625</v>
      </c>
      <c r="C18" s="14">
        <v>854</v>
      </c>
      <c r="D18" s="24">
        <v>1.7585599999999999</v>
      </c>
      <c r="E18" s="9">
        <v>2.22878</v>
      </c>
      <c r="F18" s="9"/>
    </row>
    <row r="19" spans="1:6">
      <c r="A19" s="3" t="s">
        <v>24</v>
      </c>
      <c r="B19" s="14">
        <v>1247</v>
      </c>
      <c r="C19" s="14">
        <v>2109</v>
      </c>
      <c r="D19" s="24">
        <v>1.69126</v>
      </c>
      <c r="E19" s="9">
        <v>2.0039099999999999</v>
      </c>
      <c r="F19" s="9"/>
    </row>
    <row r="20" spans="1:6">
      <c r="A20" s="3" t="s">
        <v>8</v>
      </c>
      <c r="B20" s="14">
        <v>3266</v>
      </c>
      <c r="C20" s="14">
        <v>6504</v>
      </c>
      <c r="D20" s="24">
        <v>1.99143</v>
      </c>
      <c r="E20" s="9">
        <v>2.59768</v>
      </c>
      <c r="F20" s="9"/>
    </row>
    <row r="21" spans="1:6">
      <c r="A21" s="3"/>
      <c r="B21" s="14"/>
      <c r="C21" s="14"/>
      <c r="D21" s="24"/>
      <c r="E21" s="9"/>
      <c r="F21" s="9"/>
    </row>
    <row r="22" spans="1:6">
      <c r="A22" s="3" t="s">
        <v>10</v>
      </c>
      <c r="B22" s="14">
        <v>4350.7603300000001</v>
      </c>
      <c r="C22" s="14">
        <v>7315.0194099999999</v>
      </c>
      <c r="D22" s="24">
        <v>1.6813199999999999</v>
      </c>
      <c r="E22" s="9">
        <v>2.9570099999999999</v>
      </c>
      <c r="F22" s="9"/>
    </row>
    <row r="23" spans="1:6">
      <c r="A23" s="3" t="s">
        <v>13</v>
      </c>
      <c r="B23" s="14">
        <v>7509</v>
      </c>
      <c r="C23" s="14">
        <v>11926</v>
      </c>
      <c r="D23" s="24">
        <v>1.58823</v>
      </c>
      <c r="E23" s="9">
        <v>6.38598</v>
      </c>
      <c r="F23" s="9"/>
    </row>
    <row r="24" spans="1:6">
      <c r="A24" s="3" t="s">
        <v>12</v>
      </c>
      <c r="B24" s="14">
        <v>4115</v>
      </c>
      <c r="C24" s="14">
        <v>7222</v>
      </c>
      <c r="D24" s="24">
        <v>1.7550399999999999</v>
      </c>
      <c r="E24" s="9">
        <v>2.7221500000000001</v>
      </c>
      <c r="F24" s="9"/>
    </row>
    <row r="25" spans="1:6">
      <c r="A25" s="3" t="s">
        <v>18</v>
      </c>
      <c r="B25" s="14">
        <v>1189</v>
      </c>
      <c r="C25" s="14">
        <v>2109</v>
      </c>
      <c r="D25" s="24">
        <v>1.77376</v>
      </c>
      <c r="E25" s="9">
        <v>2.85819</v>
      </c>
      <c r="F25" s="9"/>
    </row>
    <row r="26" spans="1:6">
      <c r="A26" s="3" t="s">
        <v>31</v>
      </c>
      <c r="B26" s="14">
        <v>530</v>
      </c>
      <c r="C26" s="14">
        <v>843</v>
      </c>
      <c r="D26" s="24">
        <v>1.59057</v>
      </c>
      <c r="E26" s="9">
        <v>1.59535</v>
      </c>
      <c r="F26" s="9"/>
    </row>
    <row r="27" spans="1:6">
      <c r="A27" s="3"/>
      <c r="B27" s="14"/>
      <c r="C27" s="14"/>
      <c r="D27" s="24"/>
      <c r="E27" s="9"/>
      <c r="F27" s="9"/>
    </row>
    <row r="28" spans="1:6">
      <c r="A28" s="3" t="s">
        <v>32</v>
      </c>
      <c r="B28" s="14">
        <v>98</v>
      </c>
      <c r="C28" s="14">
        <v>179</v>
      </c>
      <c r="D28" s="24">
        <v>1.82653</v>
      </c>
      <c r="E28" s="9">
        <v>1.19103</v>
      </c>
      <c r="F28" s="9"/>
    </row>
    <row r="29" spans="1:6">
      <c r="A29" s="3" t="s">
        <v>17</v>
      </c>
      <c r="B29" s="14">
        <v>5956.0228900000002</v>
      </c>
      <c r="C29" s="14">
        <v>10822.015799999999</v>
      </c>
      <c r="D29" s="24">
        <v>1.8169900000000001</v>
      </c>
      <c r="E29" s="9">
        <v>2.35866</v>
      </c>
      <c r="F29" s="9"/>
    </row>
    <row r="30" spans="1:6">
      <c r="A30" s="3" t="s">
        <v>16</v>
      </c>
      <c r="B30" s="14">
        <v>1708.27394</v>
      </c>
      <c r="C30" s="14">
        <v>2902.5187900000001</v>
      </c>
      <c r="D30" s="24">
        <v>1.69909</v>
      </c>
      <c r="E30" s="9">
        <v>1.5454399999999999</v>
      </c>
      <c r="F30" s="9"/>
    </row>
    <row r="31" spans="1:6">
      <c r="A31" s="3" t="s">
        <v>11</v>
      </c>
      <c r="B31" s="14">
        <v>6070</v>
      </c>
      <c r="C31" s="14">
        <v>10576</v>
      </c>
      <c r="D31" s="24">
        <v>1.74234</v>
      </c>
      <c r="E31" s="9">
        <v>1.8714500000000001</v>
      </c>
      <c r="F31" s="9"/>
    </row>
    <row r="32" spans="1:6">
      <c r="A32" s="3" t="s">
        <v>19</v>
      </c>
      <c r="B32" s="14">
        <v>2836.7003</v>
      </c>
      <c r="C32" s="14">
        <v>4742.9984100000001</v>
      </c>
      <c r="D32" s="24">
        <v>1.67201</v>
      </c>
      <c r="E32" s="9">
        <v>2.0358100000000001</v>
      </c>
      <c r="F32" s="9"/>
    </row>
    <row r="33" spans="1:6">
      <c r="A33" s="3"/>
      <c r="B33" s="14"/>
      <c r="C33" s="14"/>
      <c r="D33" s="24"/>
      <c r="E33" s="9"/>
      <c r="F33" s="9"/>
    </row>
    <row r="34" spans="1:6">
      <c r="A34" s="3" t="s">
        <v>2</v>
      </c>
      <c r="B34" s="14">
        <v>3948</v>
      </c>
      <c r="C34" s="14">
        <v>6087</v>
      </c>
      <c r="D34" s="24">
        <v>1.54179</v>
      </c>
      <c r="E34" s="9">
        <v>1.9026000000000001</v>
      </c>
      <c r="F34" s="9"/>
    </row>
    <row r="35" spans="1:6">
      <c r="A35" s="3" t="s">
        <v>6</v>
      </c>
      <c r="B35" s="14">
        <v>15807</v>
      </c>
      <c r="C35" s="14">
        <v>29382</v>
      </c>
      <c r="D35" s="24">
        <v>1.8588</v>
      </c>
      <c r="E35" s="9">
        <v>4.5385900000000001</v>
      </c>
      <c r="F35" s="9"/>
    </row>
    <row r="36" spans="1:6">
      <c r="A36" s="3" t="s">
        <v>5</v>
      </c>
      <c r="B36" s="14">
        <v>2147</v>
      </c>
      <c r="C36" s="14">
        <v>3939</v>
      </c>
      <c r="D36" s="24">
        <v>1.8346499999999999</v>
      </c>
      <c r="E36" s="9">
        <v>1.36782</v>
      </c>
      <c r="F36" s="9"/>
    </row>
    <row r="37" spans="1:6">
      <c r="A37" s="3" t="s">
        <v>9</v>
      </c>
      <c r="B37" s="14">
        <v>5072.5725199999997</v>
      </c>
      <c r="C37" s="14">
        <v>9060.5410699999993</v>
      </c>
      <c r="D37" s="24">
        <v>1.7861800000000001</v>
      </c>
      <c r="E37" s="9">
        <v>5.3960699999999999</v>
      </c>
      <c r="F37" s="9"/>
    </row>
    <row r="38" spans="1:6">
      <c r="A38" s="3" t="s">
        <v>4</v>
      </c>
      <c r="B38" s="14">
        <v>9776</v>
      </c>
      <c r="C38" s="14">
        <v>17233</v>
      </c>
      <c r="D38" s="24">
        <v>1.7627900000000001</v>
      </c>
      <c r="E38" s="9">
        <v>4.0320900000000002</v>
      </c>
      <c r="F38" s="9"/>
    </row>
    <row r="39" spans="1:6">
      <c r="A39" s="12" t="s">
        <v>0</v>
      </c>
      <c r="B39" s="14">
        <v>735</v>
      </c>
      <c r="C39" s="14">
        <v>1308</v>
      </c>
      <c r="D39" s="24">
        <v>1.77959</v>
      </c>
      <c r="E39" s="9">
        <v>1.89316</v>
      </c>
      <c r="F39" s="9"/>
    </row>
    <row r="40" spans="1:6" ht="3.75" customHeight="1">
      <c r="A40" s="15"/>
      <c r="B40" s="15"/>
      <c r="C40" s="15"/>
      <c r="D40" s="15"/>
      <c r="E40" s="15"/>
    </row>
    <row r="42" spans="1:6" ht="54.75" customHeight="1">
      <c r="A42" s="109" t="s">
        <v>28</v>
      </c>
      <c r="B42" s="110"/>
      <c r="C42" s="110"/>
      <c r="D42" s="110"/>
      <c r="E42" s="110"/>
    </row>
    <row r="43" spans="1:6">
      <c r="A43" s="21" t="s">
        <v>33</v>
      </c>
      <c r="B43" s="8"/>
      <c r="C43" s="8"/>
    </row>
    <row r="44" spans="1:6">
      <c r="A44" s="22" t="s">
        <v>27</v>
      </c>
    </row>
  </sheetData>
  <mergeCells count="1">
    <mergeCell ref="A42:E42"/>
  </mergeCells>
  <phoneticPr fontId="6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I43"/>
  <sheetViews>
    <sheetView tabSelected="1" workbookViewId="0">
      <selection activeCell="A4" sqref="A4"/>
    </sheetView>
  </sheetViews>
  <sheetFormatPr baseColWidth="10" defaultRowHeight="12.75"/>
  <cols>
    <col min="1" max="16384" width="11.42578125" style="57"/>
  </cols>
  <sheetData>
    <row r="1" spans="1:9" ht="15.75">
      <c r="A1" s="62" t="s">
        <v>179</v>
      </c>
    </row>
    <row r="2" spans="1:9">
      <c r="A2" s="63" t="s">
        <v>135</v>
      </c>
    </row>
    <row r="3" spans="1:9">
      <c r="A3" s="63" t="s">
        <v>180</v>
      </c>
    </row>
    <row r="5" spans="1:9" ht="25.5">
      <c r="B5" s="80" t="s">
        <v>123</v>
      </c>
      <c r="C5" s="80" t="s">
        <v>124</v>
      </c>
      <c r="D5" s="81" t="s">
        <v>138</v>
      </c>
      <c r="E5" s="81"/>
      <c r="F5" s="81"/>
      <c r="G5" s="81" t="s">
        <v>182</v>
      </c>
      <c r="H5" s="81"/>
      <c r="I5" s="81"/>
    </row>
    <row r="6" spans="1:9">
      <c r="A6" s="84" t="s">
        <v>125</v>
      </c>
      <c r="B6" s="82"/>
      <c r="C6" s="82"/>
      <c r="D6" s="82">
        <v>2010</v>
      </c>
      <c r="E6" s="82">
        <v>2011</v>
      </c>
      <c r="F6" s="82">
        <v>2012</v>
      </c>
      <c r="G6" s="82">
        <v>2010</v>
      </c>
      <c r="H6" s="82">
        <v>2011</v>
      </c>
      <c r="I6" s="82">
        <v>2012</v>
      </c>
    </row>
    <row r="7" spans="1:9">
      <c r="A7" s="65">
        <v>1</v>
      </c>
      <c r="B7" s="66" t="s">
        <v>129</v>
      </c>
      <c r="C7" s="66" t="s">
        <v>3</v>
      </c>
      <c r="D7" s="103">
        <f>'STAT-TAB'!C5</f>
        <v>237495</v>
      </c>
      <c r="E7" s="103">
        <f>'STAT-TAB'!D5</f>
        <v>245156</v>
      </c>
      <c r="F7" s="103">
        <f>'STAT-TAB'!E5</f>
        <v>233484</v>
      </c>
      <c r="G7" s="92">
        <f>'4.4_G'!Q7*100</f>
        <v>2.9357314627679783</v>
      </c>
      <c r="H7" s="92">
        <f>'4.4_G'!R7*100</f>
        <v>2.9684856503016723</v>
      </c>
      <c r="I7" s="92">
        <f>'4.4_G'!S7*100</f>
        <v>3.1139585971494181</v>
      </c>
    </row>
    <row r="8" spans="1:9">
      <c r="A8" s="65">
        <v>2</v>
      </c>
      <c r="B8" s="66"/>
      <c r="C8" s="66" t="s">
        <v>127</v>
      </c>
      <c r="D8" s="103">
        <f>'STAT-TAB'!C6</f>
        <v>129305</v>
      </c>
      <c r="E8" s="103">
        <f>'STAT-TAB'!D6</f>
        <v>134376</v>
      </c>
      <c r="F8" s="103">
        <f>'STAT-TAB'!E6</f>
        <v>129049</v>
      </c>
      <c r="G8" s="92">
        <f>'4.4_G'!Q8*100</f>
        <v>2.0233927498629147</v>
      </c>
      <c r="H8" s="92">
        <f>'4.4_G'!R8*100</f>
        <v>2.0727623647344995</v>
      </c>
      <c r="I8" s="92">
        <f>'4.4_G'!S8*100</f>
        <v>2.1639492755091472</v>
      </c>
    </row>
    <row r="9" spans="1:9">
      <c r="A9" s="65">
        <v>3</v>
      </c>
      <c r="B9" s="83"/>
      <c r="C9" s="66" t="s">
        <v>128</v>
      </c>
      <c r="D9" s="103">
        <f>'STAT-TAB'!C7</f>
        <v>100933</v>
      </c>
      <c r="E9" s="103">
        <f>'STAT-TAB'!D7</f>
        <v>105894</v>
      </c>
      <c r="F9" s="103">
        <f>'STAT-TAB'!E7</f>
        <v>100877</v>
      </c>
      <c r="G9" s="92">
        <f>'4.4_G'!Q9*100</f>
        <v>5.8863926779321698</v>
      </c>
      <c r="H9" s="92">
        <f>'4.4_G'!R9*100</f>
        <v>5.8231469927764081</v>
      </c>
      <c r="I9" s="92">
        <f>'4.4_G'!S9*100</f>
        <v>6.104967515504268</v>
      </c>
    </row>
    <row r="10" spans="1:9" hidden="1">
      <c r="A10" s="65">
        <v>4</v>
      </c>
      <c r="B10" s="66"/>
      <c r="C10" s="83" t="s">
        <v>74</v>
      </c>
      <c r="D10" s="83">
        <f>'STAT-TAB'!C8</f>
        <v>3276</v>
      </c>
      <c r="E10" s="83">
        <f>'STAT-TAB'!D8</f>
        <v>1379</v>
      </c>
      <c r="F10" s="83">
        <f>'STAT-TAB'!E8</f>
        <v>486</v>
      </c>
      <c r="G10" s="92">
        <f>'4.4_G'!Q10*100</f>
        <v>0</v>
      </c>
      <c r="H10" s="92">
        <f>'4.4_G'!R10*100</f>
        <v>0</v>
      </c>
      <c r="I10" s="92">
        <f>'4.4_G'!S10*100</f>
        <v>0</v>
      </c>
    </row>
    <row r="11" spans="1:9" hidden="1">
      <c r="A11" s="65">
        <v>5</v>
      </c>
      <c r="B11" s="66"/>
      <c r="C11" s="83" t="s">
        <v>75</v>
      </c>
      <c r="D11" s="83">
        <f>'STAT-TAB'!C9</f>
        <v>3982</v>
      </c>
      <c r="E11" s="83">
        <f>'STAT-TAB'!D9</f>
        <v>3506</v>
      </c>
      <c r="F11" s="83">
        <f>'STAT-TAB'!E9</f>
        <v>3072</v>
      </c>
      <c r="G11" s="92">
        <f>'4.4_G'!Q11*100</f>
        <v>0</v>
      </c>
      <c r="H11" s="92">
        <f>'4.4_G'!R11*100</f>
        <v>0</v>
      </c>
      <c r="I11" s="92">
        <f>'4.4_G'!S11*100</f>
        <v>0</v>
      </c>
    </row>
    <row r="12" spans="1:9">
      <c r="A12" s="84">
        <v>26</v>
      </c>
      <c r="B12" s="91" t="s">
        <v>126</v>
      </c>
      <c r="C12" s="90" t="s">
        <v>3</v>
      </c>
      <c r="D12" s="104">
        <f>'STAT-TAB'!C50</f>
        <v>2109</v>
      </c>
      <c r="E12" s="104">
        <f>'STAT-TAB'!D50</f>
        <v>2036</v>
      </c>
      <c r="F12" s="104">
        <f>'STAT-TAB'!E50</f>
        <v>1965</v>
      </c>
      <c r="G12" s="93">
        <f>'4.4_G'!Q12*100</f>
        <v>1.6630564519694091</v>
      </c>
      <c r="H12" s="93">
        <f>'4.4_G'!R12*100</f>
        <v>1.5664095079232694</v>
      </c>
      <c r="I12" s="93">
        <f>'4.4_G'!S12*100</f>
        <v>1.6461505468582458</v>
      </c>
    </row>
    <row r="13" spans="1:9">
      <c r="A13" s="65">
        <v>27</v>
      </c>
      <c r="B13" s="91"/>
      <c r="C13" s="90" t="s">
        <v>127</v>
      </c>
      <c r="D13" s="104">
        <f>'STAT-TAB'!C51</f>
        <v>1168</v>
      </c>
      <c r="E13" s="104">
        <f>'STAT-TAB'!D51</f>
        <v>1108</v>
      </c>
      <c r="F13" s="104">
        <f>'STAT-TAB'!E51</f>
        <v>1054</v>
      </c>
      <c r="G13" s="93">
        <f>'4.4_G'!Q13*100</f>
        <v>1.0668736316563763</v>
      </c>
      <c r="H13" s="93">
        <f>'4.4_G'!R13*100</f>
        <v>0.96947480057177104</v>
      </c>
      <c r="I13" s="93">
        <f>'4.4_G'!S13*100</f>
        <v>1.0043617998163452</v>
      </c>
    </row>
    <row r="14" spans="1:9">
      <c r="A14" s="65">
        <v>28</v>
      </c>
      <c r="B14" s="91"/>
      <c r="C14" s="90" t="s">
        <v>128</v>
      </c>
      <c r="D14" s="104">
        <f>'STAT-TAB'!C52</f>
        <v>928</v>
      </c>
      <c r="E14" s="104">
        <f>'STAT-TAB'!D52</f>
        <v>923</v>
      </c>
      <c r="F14" s="104">
        <f>'STAT-TAB'!E52</f>
        <v>896</v>
      </c>
      <c r="G14" s="93">
        <f>'4.4_G'!Q14*100</f>
        <v>3.5066099036522518</v>
      </c>
      <c r="H14" s="93">
        <f>'4.4_G'!R14*100</f>
        <v>3.3432077867118069</v>
      </c>
      <c r="I14" s="93">
        <f>'4.4_G'!S14*100</f>
        <v>3.5138346630453232</v>
      </c>
    </row>
    <row r="15" spans="1:9" hidden="1">
      <c r="A15" s="65">
        <v>29</v>
      </c>
      <c r="B15" s="91"/>
      <c r="C15" s="91" t="s">
        <v>74</v>
      </c>
      <c r="D15" s="91">
        <f>'STAT-TAB'!C53</f>
        <v>0</v>
      </c>
      <c r="E15" s="91">
        <f>'STAT-TAB'!D53</f>
        <v>0</v>
      </c>
      <c r="F15" s="91">
        <f>'STAT-TAB'!E53</f>
        <v>0</v>
      </c>
      <c r="G15" s="93">
        <f>'4.4_G'!Q15*100</f>
        <v>0</v>
      </c>
      <c r="H15" s="93">
        <f>'4.4_G'!R15*100</f>
        <v>0</v>
      </c>
      <c r="I15" s="93">
        <f>'4.4_G'!S15*100</f>
        <v>0</v>
      </c>
    </row>
    <row r="16" spans="1:9" hidden="1">
      <c r="A16" s="65">
        <v>30</v>
      </c>
      <c r="B16" s="91"/>
      <c r="C16" s="91" t="s">
        <v>75</v>
      </c>
      <c r="D16" s="91">
        <f>'STAT-TAB'!C54</f>
        <v>13</v>
      </c>
      <c r="E16" s="91">
        <f>'STAT-TAB'!D54</f>
        <v>5</v>
      </c>
      <c r="F16" s="91">
        <f>'STAT-TAB'!E54</f>
        <v>15</v>
      </c>
      <c r="G16" s="93">
        <f>'4.4_G'!Q16*100</f>
        <v>0</v>
      </c>
      <c r="H16" s="93">
        <f>'4.4_G'!R16*100</f>
        <v>0</v>
      </c>
      <c r="I16" s="93">
        <f>'4.4_G'!S16*100</f>
        <v>0</v>
      </c>
    </row>
    <row r="17" spans="1:9">
      <c r="A17" s="65">
        <v>6</v>
      </c>
      <c r="B17" s="66" t="s">
        <v>130</v>
      </c>
      <c r="C17" s="66" t="s">
        <v>3</v>
      </c>
      <c r="D17" s="103">
        <f>'STAT-TAB'!C10</f>
        <v>49417</v>
      </c>
      <c r="E17" s="103">
        <f>'STAT-TAB'!D10</f>
        <v>48741</v>
      </c>
      <c r="F17" s="103">
        <f>'STAT-TAB'!E10</f>
        <v>47708</v>
      </c>
      <c r="G17" s="92">
        <f>'4.4_G'!Q17*100</f>
        <v>3.1860038978404566</v>
      </c>
      <c r="H17" s="92">
        <f>'4.4_G'!R17*100</f>
        <v>3.1307185599498992</v>
      </c>
      <c r="I17" s="92">
        <f>'4.4_G'!S17*100</f>
        <v>3.1346573664874073</v>
      </c>
    </row>
    <row r="18" spans="1:9">
      <c r="A18" s="65">
        <v>7</v>
      </c>
      <c r="B18" s="66"/>
      <c r="C18" s="66" t="s">
        <v>127</v>
      </c>
      <c r="D18" s="103">
        <f>'STAT-TAB'!C11</f>
        <v>25910</v>
      </c>
      <c r="E18" s="103">
        <f>'STAT-TAB'!D11</f>
        <v>25381</v>
      </c>
      <c r="F18" s="103">
        <f>'STAT-TAB'!E11</f>
        <v>25458</v>
      </c>
      <c r="G18" s="92">
        <f>'4.4_G'!Q18*100</f>
        <v>2.2164210106196713</v>
      </c>
      <c r="H18" s="92">
        <f>'4.4_G'!R18*100</f>
        <v>2.2105565860588769</v>
      </c>
      <c r="I18" s="92">
        <f>'4.4_G'!S18*100</f>
        <v>2.1907908672759184</v>
      </c>
    </row>
    <row r="19" spans="1:9">
      <c r="A19" s="65">
        <v>8</v>
      </c>
      <c r="B19" s="83"/>
      <c r="C19" s="66" t="s">
        <v>128</v>
      </c>
      <c r="D19" s="103">
        <f>'STAT-TAB'!C12</f>
        <v>22853</v>
      </c>
      <c r="E19" s="103">
        <f>'STAT-TAB'!D12</f>
        <v>22829</v>
      </c>
      <c r="F19" s="103">
        <f>'STAT-TAB'!E12</f>
        <v>21866</v>
      </c>
      <c r="G19" s="92">
        <f>'4.4_G'!Q19*100</f>
        <v>6.137738581496385</v>
      </c>
      <c r="H19" s="92">
        <f>'4.4_G'!R19*100</f>
        <v>5.8794651206283897</v>
      </c>
      <c r="I19" s="92">
        <f>'4.4_G'!S19*100</f>
        <v>5.9173518881923535</v>
      </c>
    </row>
    <row r="20" spans="1:9" hidden="1">
      <c r="A20" s="65">
        <v>9</v>
      </c>
      <c r="B20" s="83"/>
      <c r="C20" s="83" t="s">
        <v>74</v>
      </c>
      <c r="D20" s="83">
        <f>'STAT-TAB'!C13</f>
        <v>448</v>
      </c>
      <c r="E20" s="83">
        <f>'STAT-TAB'!D13</f>
        <v>218</v>
      </c>
      <c r="F20" s="83">
        <f>'STAT-TAB'!E13</f>
        <v>91</v>
      </c>
      <c r="G20" s="92">
        <f>'4.4_G'!Q20*100</f>
        <v>0</v>
      </c>
      <c r="H20" s="92">
        <f>'4.4_G'!R20*100</f>
        <v>0</v>
      </c>
      <c r="I20" s="92">
        <f>'4.4_G'!S20*100</f>
        <v>0</v>
      </c>
    </row>
    <row r="21" spans="1:9" hidden="1">
      <c r="A21" s="65">
        <v>10</v>
      </c>
      <c r="B21" s="86"/>
      <c r="C21" s="83" t="s">
        <v>75</v>
      </c>
      <c r="D21" s="83">
        <f>'STAT-TAB'!C14</f>
        <v>206</v>
      </c>
      <c r="E21" s="83">
        <f>'STAT-TAB'!D14</f>
        <v>313</v>
      </c>
      <c r="F21" s="83">
        <f>'STAT-TAB'!E14</f>
        <v>293</v>
      </c>
      <c r="G21" s="92">
        <f>'4.4_G'!Q21*100</f>
        <v>0</v>
      </c>
      <c r="H21" s="92">
        <f>'4.4_G'!R21*100</f>
        <v>0</v>
      </c>
      <c r="I21" s="92">
        <f>'4.4_G'!S21*100</f>
        <v>0</v>
      </c>
    </row>
    <row r="22" spans="1:9">
      <c r="A22" s="65">
        <v>11</v>
      </c>
      <c r="B22" s="66" t="s">
        <v>131</v>
      </c>
      <c r="C22" s="66" t="s">
        <v>3</v>
      </c>
      <c r="D22" s="103">
        <f>'STAT-TAB'!C20</f>
        <v>9278</v>
      </c>
      <c r="E22" s="103">
        <f>'STAT-TAB'!D20</f>
        <v>8909</v>
      </c>
      <c r="F22" s="103">
        <f>'STAT-TAB'!E20</f>
        <v>8576</v>
      </c>
      <c r="G22" s="92">
        <f>'4.4_G'!Q22*100</f>
        <v>2.0552951457853341</v>
      </c>
      <c r="H22" s="92">
        <f>'4.4_G'!R22*100</f>
        <v>2.0174570511511494</v>
      </c>
      <c r="I22" s="92">
        <f>'4.4_G'!S22*100</f>
        <v>2.0381680575629013</v>
      </c>
    </row>
    <row r="23" spans="1:9">
      <c r="A23" s="65">
        <v>12</v>
      </c>
      <c r="B23" s="83"/>
      <c r="C23" s="66" t="s">
        <v>127</v>
      </c>
      <c r="D23" s="103">
        <f>'STAT-TAB'!C21</f>
        <v>6102</v>
      </c>
      <c r="E23" s="103">
        <f>'STAT-TAB'!D21</f>
        <v>5880</v>
      </c>
      <c r="F23" s="103">
        <f>'STAT-TAB'!E21</f>
        <v>5648</v>
      </c>
      <c r="G23" s="92">
        <f>'4.4_G'!Q23*100</f>
        <v>1.447318251143874</v>
      </c>
      <c r="H23" s="92">
        <f>'4.4_G'!R23*100</f>
        <v>1.4212313142849951</v>
      </c>
      <c r="I23" s="92">
        <f>'4.4_G'!S23*100</f>
        <v>1.4019362002070936</v>
      </c>
    </row>
    <row r="24" spans="1:9">
      <c r="A24" s="65">
        <v>13</v>
      </c>
      <c r="B24" s="83"/>
      <c r="C24" s="66" t="s">
        <v>128</v>
      </c>
      <c r="D24" s="103">
        <f>'STAT-TAB'!C22</f>
        <v>3083</v>
      </c>
      <c r="E24" s="103">
        <f>'STAT-TAB'!D22</f>
        <v>2937</v>
      </c>
      <c r="F24" s="103">
        <f>'STAT-TAB'!E22</f>
        <v>2876</v>
      </c>
      <c r="G24" s="92">
        <f>'4.4_G'!Q24*100</f>
        <v>5.0230561297503575</v>
      </c>
      <c r="H24" s="92">
        <f>'4.4_G'!R24*100</f>
        <v>4.9140202360351086</v>
      </c>
      <c r="I24" s="92">
        <f>'4.4_G'!S24*100</f>
        <v>5.0371253093775783</v>
      </c>
    </row>
    <row r="25" spans="1:9" hidden="1">
      <c r="A25" s="65">
        <v>14</v>
      </c>
      <c r="B25" s="83"/>
      <c r="C25" s="83" t="s">
        <v>74</v>
      </c>
      <c r="D25" s="83">
        <f>'STAT-TAB'!C23</f>
        <v>4</v>
      </c>
      <c r="E25" s="83">
        <f>'STAT-TAB'!D23</f>
        <v>0</v>
      </c>
      <c r="F25" s="83">
        <f>'STAT-TAB'!E23</f>
        <v>0</v>
      </c>
      <c r="G25" s="92">
        <f>'4.4_G'!Q25*100</f>
        <v>0</v>
      </c>
      <c r="H25" s="92">
        <f>'4.4_G'!R25*100</f>
        <v>0</v>
      </c>
      <c r="I25" s="92">
        <f>'4.4_G'!S25*100</f>
        <v>0</v>
      </c>
    </row>
    <row r="26" spans="1:9" hidden="1">
      <c r="A26" s="65">
        <v>15</v>
      </c>
      <c r="B26" s="86"/>
      <c r="C26" s="83" t="s">
        <v>75</v>
      </c>
      <c r="D26" s="83">
        <f>'STAT-TAB'!C24</f>
        <v>89</v>
      </c>
      <c r="E26" s="83">
        <f>'STAT-TAB'!D24</f>
        <v>92</v>
      </c>
      <c r="F26" s="83">
        <f>'STAT-TAB'!E24</f>
        <v>52</v>
      </c>
      <c r="G26" s="92">
        <f>'4.4_G'!Q26*100</f>
        <v>0</v>
      </c>
      <c r="H26" s="92">
        <f>'4.4_G'!R26*100</f>
        <v>0</v>
      </c>
      <c r="I26" s="92">
        <f>'4.4_G'!S26*100</f>
        <v>0</v>
      </c>
    </row>
    <row r="27" spans="1:9">
      <c r="A27" s="65">
        <v>16</v>
      </c>
      <c r="B27" s="66" t="s">
        <v>132</v>
      </c>
      <c r="C27" s="66" t="s">
        <v>3</v>
      </c>
      <c r="D27" s="103">
        <f>'STAT-TAB'!C30</f>
        <v>2343</v>
      </c>
      <c r="E27" s="103">
        <f>'STAT-TAB'!D30</f>
        <v>2374</v>
      </c>
      <c r="F27" s="103">
        <f>'STAT-TAB'!E30</f>
        <v>2226</v>
      </c>
      <c r="G27" s="92">
        <f>'4.4_G'!Q27*100</f>
        <v>1.4073468275063041</v>
      </c>
      <c r="H27" s="92">
        <f>'4.4_G'!R27*100</f>
        <v>1.4151070964950239</v>
      </c>
      <c r="I27" s="92">
        <f>'4.4_G'!S27*100</f>
        <v>1.4269505439498098</v>
      </c>
    </row>
    <row r="28" spans="1:9">
      <c r="A28" s="65">
        <v>17</v>
      </c>
      <c r="B28" s="66"/>
      <c r="C28" s="66" t="s">
        <v>127</v>
      </c>
      <c r="D28" s="103">
        <f>'STAT-TAB'!C31</f>
        <v>1302</v>
      </c>
      <c r="E28" s="103">
        <f>'STAT-TAB'!D31</f>
        <v>1354</v>
      </c>
      <c r="F28" s="103">
        <f>'STAT-TAB'!E31</f>
        <v>1268</v>
      </c>
      <c r="G28" s="92">
        <f>'4.4_G'!Q28*100</f>
        <v>0.88701639179488889</v>
      </c>
      <c r="H28" s="92">
        <f>'4.4_G'!R28*100</f>
        <v>0.905735212018698</v>
      </c>
      <c r="I28" s="92">
        <f>'4.4_G'!S28*100</f>
        <v>0.88038657575958168</v>
      </c>
    </row>
    <row r="29" spans="1:9">
      <c r="A29" s="65">
        <v>18</v>
      </c>
      <c r="B29" s="83"/>
      <c r="C29" s="66" t="s">
        <v>128</v>
      </c>
      <c r="D29" s="103">
        <f>'STAT-TAB'!C32</f>
        <v>928</v>
      </c>
      <c r="E29" s="103">
        <f>'STAT-TAB'!D32</f>
        <v>922</v>
      </c>
      <c r="F29" s="103">
        <f>'STAT-TAB'!E32</f>
        <v>879</v>
      </c>
      <c r="G29" s="92">
        <f>'4.4_G'!Q29*100</f>
        <v>3.3868549065506013</v>
      </c>
      <c r="H29" s="92">
        <f>'4.4_G'!R29*100</f>
        <v>3.4312143702269551</v>
      </c>
      <c r="I29" s="92">
        <f>'4.4_G'!S29*100</f>
        <v>3.5273003382342791</v>
      </c>
    </row>
    <row r="30" spans="1:9" hidden="1">
      <c r="A30" s="65">
        <v>19</v>
      </c>
      <c r="B30" s="83"/>
      <c r="C30" s="83" t="s">
        <v>74</v>
      </c>
      <c r="D30" s="83">
        <f>'STAT-TAB'!C33</f>
        <v>1</v>
      </c>
      <c r="E30" s="83">
        <f>'STAT-TAB'!D33</f>
        <v>0</v>
      </c>
      <c r="F30" s="83">
        <f>'STAT-TAB'!E33</f>
        <v>0</v>
      </c>
      <c r="G30" s="92">
        <f>'4.4_G'!Q30*100</f>
        <v>0</v>
      </c>
      <c r="H30" s="92">
        <f>'4.4_G'!R30*100</f>
        <v>0</v>
      </c>
      <c r="I30" s="92">
        <f>'4.4_G'!S30*100</f>
        <v>0</v>
      </c>
    </row>
    <row r="31" spans="1:9" hidden="1">
      <c r="A31" s="65">
        <v>20</v>
      </c>
      <c r="B31" s="86"/>
      <c r="C31" s="83" t="s">
        <v>75</v>
      </c>
      <c r="D31" s="83">
        <f>'STAT-TAB'!C34</f>
        <v>112</v>
      </c>
      <c r="E31" s="83">
        <f>'STAT-TAB'!D34</f>
        <v>98</v>
      </c>
      <c r="F31" s="83">
        <f>'STAT-TAB'!E34</f>
        <v>79</v>
      </c>
      <c r="G31" s="92">
        <f>'4.4_G'!Q31*100</f>
        <v>0</v>
      </c>
      <c r="H31" s="92">
        <f>'4.4_G'!R31*100</f>
        <v>0</v>
      </c>
      <c r="I31" s="92">
        <f>'4.4_G'!S31*100</f>
        <v>0</v>
      </c>
    </row>
    <row r="32" spans="1:9">
      <c r="A32" s="65">
        <v>21</v>
      </c>
      <c r="B32" s="66" t="s">
        <v>133</v>
      </c>
      <c r="C32" s="66" t="s">
        <v>3</v>
      </c>
      <c r="D32" s="103">
        <f>'STAT-TAB'!C40</f>
        <v>402</v>
      </c>
      <c r="E32" s="103">
        <f>'STAT-TAB'!D40</f>
        <v>359</v>
      </c>
      <c r="F32" s="103">
        <f>'STAT-TAB'!E40</f>
        <v>308</v>
      </c>
      <c r="G32" s="92">
        <f>'4.4_G'!Q32*100</f>
        <v>0.97991419656786261</v>
      </c>
      <c r="H32" s="92">
        <f>'4.4_G'!R32*100</f>
        <v>0.8956452276633341</v>
      </c>
      <c r="I32" s="92">
        <f>'4.4_G'!S32*100</f>
        <v>0.87533666794921117</v>
      </c>
    </row>
    <row r="33" spans="1:9">
      <c r="A33" s="65">
        <v>22</v>
      </c>
      <c r="B33" s="66"/>
      <c r="C33" s="66" t="s">
        <v>127</v>
      </c>
      <c r="D33" s="103">
        <f>'STAT-TAB'!C41</f>
        <v>264</v>
      </c>
      <c r="E33" s="103">
        <f>'STAT-TAB'!D41</f>
        <v>235</v>
      </c>
      <c r="F33" s="103">
        <f>'STAT-TAB'!E41</f>
        <v>210</v>
      </c>
      <c r="G33" s="92">
        <f>'4.4_G'!Q33*100</f>
        <v>0.64918988804225231</v>
      </c>
      <c r="H33" s="92">
        <f>'4.4_G'!R33*100</f>
        <v>0.62018056584616232</v>
      </c>
      <c r="I33" s="92">
        <f>'4.4_G'!S33*100</f>
        <v>0.5577229518105391</v>
      </c>
    </row>
    <row r="34" spans="1:9">
      <c r="A34" s="65">
        <v>23</v>
      </c>
      <c r="B34" s="83"/>
      <c r="C34" s="66" t="s">
        <v>128</v>
      </c>
      <c r="D34" s="103">
        <f>'STAT-TAB'!C42</f>
        <v>136</v>
      </c>
      <c r="E34" s="103">
        <f>'STAT-TAB'!D42</f>
        <v>124</v>
      </c>
      <c r="F34" s="103">
        <f>'STAT-TAB'!E42</f>
        <v>98</v>
      </c>
      <c r="G34" s="92">
        <f>'4.4_G'!Q34*100</f>
        <v>3.5538428602012417</v>
      </c>
      <c r="H34" s="92">
        <f>'4.4_G'!R34*100</f>
        <v>2.9568788501026693</v>
      </c>
      <c r="I34" s="92">
        <f>'4.4_G'!S34*100</f>
        <v>3.1045121480910143</v>
      </c>
    </row>
    <row r="35" spans="1:9" hidden="1">
      <c r="A35" s="65">
        <v>24</v>
      </c>
      <c r="B35" s="66"/>
      <c r="C35" s="83" t="s">
        <v>74</v>
      </c>
      <c r="D35" s="83">
        <f>'STAT-TAB'!C43</f>
        <v>0</v>
      </c>
      <c r="E35" s="83">
        <f>'STAT-TAB'!D43</f>
        <v>0</v>
      </c>
      <c r="F35" s="83">
        <f>'STAT-TAB'!E43</f>
        <v>0</v>
      </c>
      <c r="G35" s="92">
        <f>'4.4_G'!Q35*100</f>
        <v>0</v>
      </c>
      <c r="H35" s="92">
        <f>'4.4_G'!R35*100</f>
        <v>0</v>
      </c>
      <c r="I35" s="92">
        <f>'4.4_G'!S35*100</f>
        <v>0</v>
      </c>
    </row>
    <row r="36" spans="1:9" hidden="1">
      <c r="A36" s="65">
        <v>25</v>
      </c>
      <c r="B36" s="86"/>
      <c r="C36" s="83" t="s">
        <v>75</v>
      </c>
      <c r="D36" s="83">
        <f>'STAT-TAB'!C44</f>
        <v>2</v>
      </c>
      <c r="E36" s="83">
        <f>'STAT-TAB'!D44</f>
        <v>0</v>
      </c>
      <c r="F36" s="83">
        <f>'STAT-TAB'!E44</f>
        <v>0</v>
      </c>
      <c r="G36" s="92">
        <f>'4.4_G'!Q36*100</f>
        <v>0</v>
      </c>
      <c r="H36" s="92">
        <f>'4.4_G'!R36*100</f>
        <v>0</v>
      </c>
      <c r="I36" s="92">
        <f>'4.4_G'!S36*100</f>
        <v>0</v>
      </c>
    </row>
    <row r="37" spans="1:9">
      <c r="A37" s="65">
        <v>31</v>
      </c>
      <c r="B37" s="66" t="s">
        <v>134</v>
      </c>
      <c r="C37" s="66" t="s">
        <v>3</v>
      </c>
      <c r="D37" s="103">
        <f>'STAT-TAB'!C100</f>
        <v>10576</v>
      </c>
      <c r="E37" s="103">
        <f>'STAT-TAB'!D100</f>
        <v>11334</v>
      </c>
      <c r="F37" s="103">
        <f>'STAT-TAB'!E100</f>
        <v>11463</v>
      </c>
      <c r="G37" s="92">
        <f>'4.4_G'!Q37*100</f>
        <v>1.8586479051983269</v>
      </c>
      <c r="H37" s="92">
        <f>'4.4_G'!R37*100</f>
        <v>1.9108908649227394</v>
      </c>
      <c r="I37" s="92">
        <f>'4.4_G'!S37*100</f>
        <v>1.9469506168903625</v>
      </c>
    </row>
    <row r="38" spans="1:9">
      <c r="A38" s="65">
        <v>32</v>
      </c>
      <c r="B38" s="66"/>
      <c r="C38" s="66" t="s">
        <v>127</v>
      </c>
      <c r="D38" s="103">
        <f>'STAT-TAB'!C101</f>
        <v>5480</v>
      </c>
      <c r="E38" s="103">
        <f>'STAT-TAB'!D101</f>
        <v>5973</v>
      </c>
      <c r="F38" s="103">
        <f>'STAT-TAB'!E101</f>
        <v>6092</v>
      </c>
      <c r="G38" s="92">
        <f>'4.4_G'!Q38*100</f>
        <v>1.2668911843306776</v>
      </c>
      <c r="H38" s="92">
        <f>'4.4_G'!R38*100</f>
        <v>1.3093821015041662</v>
      </c>
      <c r="I38" s="92">
        <f>'4.4_G'!S38*100</f>
        <v>1.3144304341359423</v>
      </c>
    </row>
    <row r="39" spans="1:9">
      <c r="A39" s="65">
        <v>33</v>
      </c>
      <c r="B39" s="83"/>
      <c r="C39" s="66" t="s">
        <v>128</v>
      </c>
      <c r="D39" s="103">
        <f>'STAT-TAB'!C102</f>
        <v>4754</v>
      </c>
      <c r="E39" s="103">
        <f>'STAT-TAB'!D102</f>
        <v>5087</v>
      </c>
      <c r="F39" s="103">
        <f>'STAT-TAB'!E102</f>
        <v>5126</v>
      </c>
      <c r="G39" s="92">
        <f>'4.4_G'!Q39*100</f>
        <v>3.8530425827251151</v>
      </c>
      <c r="H39" s="92">
        <f>'4.4_G'!R39*100</f>
        <v>3.9269485939927122</v>
      </c>
      <c r="I39" s="92">
        <f>'4.4_G'!S39*100</f>
        <v>4.0278669756792231</v>
      </c>
    </row>
    <row r="40" spans="1:9" hidden="1">
      <c r="A40" s="65">
        <v>34</v>
      </c>
      <c r="B40" s="83"/>
      <c r="C40" s="83" t="s">
        <v>74</v>
      </c>
      <c r="D40" s="83">
        <f>'STAT-TAB'!C103</f>
        <v>226</v>
      </c>
      <c r="E40" s="83">
        <f>'STAT-TAB'!D103</f>
        <v>180</v>
      </c>
      <c r="F40" s="83">
        <f>'STAT-TAB'!E103</f>
        <v>144</v>
      </c>
      <c r="G40" s="92">
        <f>'4.4_G'!Q40*100</f>
        <v>0</v>
      </c>
      <c r="H40" s="92">
        <f>'4.4_G'!R40*100</f>
        <v>0</v>
      </c>
      <c r="I40" s="92">
        <f>'4.4_G'!S40*100</f>
        <v>0</v>
      </c>
    </row>
    <row r="41" spans="1:9" hidden="1">
      <c r="A41" s="65">
        <v>35</v>
      </c>
      <c r="B41" s="83"/>
      <c r="C41" s="83" t="s">
        <v>75</v>
      </c>
      <c r="D41" s="83">
        <f>'STAT-TAB'!C104</f>
        <v>116</v>
      </c>
      <c r="E41" s="83">
        <f>'STAT-TAB'!D104</f>
        <v>94</v>
      </c>
      <c r="F41" s="83">
        <f>'STAT-TAB'!E104</f>
        <v>100</v>
      </c>
      <c r="G41" s="92">
        <f>'4.4_G'!Q41*100</f>
        <v>0</v>
      </c>
      <c r="H41" s="92">
        <f>'4.4_G'!R41*100</f>
        <v>0</v>
      </c>
      <c r="I41" s="92">
        <f>'4.4_G'!S41*100</f>
        <v>0</v>
      </c>
    </row>
    <row r="42" spans="1:9" ht="13.5">
      <c r="A42" s="65"/>
      <c r="B42" s="67" t="s">
        <v>181</v>
      </c>
      <c r="C42" s="68"/>
      <c r="D42" s="68"/>
      <c r="E42" s="68"/>
      <c r="F42" s="68"/>
      <c r="G42" s="68"/>
      <c r="H42" s="68"/>
      <c r="I42" s="69"/>
    </row>
    <row r="43" spans="1:9" ht="13.5">
      <c r="B43" s="70" t="s">
        <v>137</v>
      </c>
      <c r="C43" s="71"/>
      <c r="D43" s="71"/>
      <c r="E43" s="71"/>
      <c r="F43" s="71"/>
      <c r="G43" s="71"/>
      <c r="H43" s="71"/>
      <c r="I43" s="72"/>
    </row>
  </sheetData>
  <autoFilter ref="A5:I43">
    <filterColumn colId="2">
      <filters blank="1">
        <filter val="Ausländer"/>
        <filter val="Schweizer"/>
        <filter val="Total"/>
      </filters>
    </filterColumn>
  </autoFilter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S41"/>
  <sheetViews>
    <sheetView workbookViewId="0">
      <selection activeCell="A4" sqref="A4"/>
    </sheetView>
  </sheetViews>
  <sheetFormatPr baseColWidth="10" defaultRowHeight="12.75"/>
  <cols>
    <col min="1" max="16384" width="11.42578125" style="73"/>
  </cols>
  <sheetData>
    <row r="1" spans="1:19" ht="15.75">
      <c r="A1" s="62" t="s">
        <v>179</v>
      </c>
    </row>
    <row r="2" spans="1:19">
      <c r="A2" s="63" t="s">
        <v>135</v>
      </c>
    </row>
    <row r="3" spans="1:19">
      <c r="A3" s="63" t="s">
        <v>180</v>
      </c>
    </row>
    <row r="5" spans="1:19" ht="25.5">
      <c r="A5" s="63"/>
      <c r="B5" s="79" t="s">
        <v>123</v>
      </c>
      <c r="C5" s="79" t="s">
        <v>124</v>
      </c>
      <c r="D5" s="79" t="s">
        <v>138</v>
      </c>
      <c r="E5" s="79"/>
      <c r="F5" s="79"/>
      <c r="G5" s="79"/>
      <c r="H5" s="79"/>
      <c r="I5" s="79"/>
      <c r="J5" s="79"/>
      <c r="K5" s="79"/>
      <c r="L5" s="79" t="s">
        <v>136</v>
      </c>
      <c r="M5" s="79"/>
      <c r="N5" s="79"/>
      <c r="O5" s="79"/>
      <c r="P5" s="79"/>
      <c r="Q5" s="79"/>
      <c r="R5" s="79"/>
      <c r="S5" s="79"/>
    </row>
    <row r="6" spans="1:19">
      <c r="A6" s="64" t="s">
        <v>125</v>
      </c>
      <c r="B6" s="74"/>
      <c r="C6" s="74"/>
      <c r="D6" s="74">
        <v>2005</v>
      </c>
      <c r="E6" s="74">
        <v>2006</v>
      </c>
      <c r="F6" s="74">
        <v>2007</v>
      </c>
      <c r="G6" s="74">
        <v>2008</v>
      </c>
      <c r="H6" s="74">
        <v>2009</v>
      </c>
      <c r="I6" s="74">
        <v>2010</v>
      </c>
      <c r="J6" s="74">
        <v>2011</v>
      </c>
      <c r="K6" s="74">
        <v>2012</v>
      </c>
      <c r="L6" s="74">
        <v>2005</v>
      </c>
      <c r="M6" s="74">
        <v>2006</v>
      </c>
      <c r="N6" s="74">
        <v>2007</v>
      </c>
      <c r="O6" s="74">
        <v>2008</v>
      </c>
      <c r="P6" s="74">
        <v>2009</v>
      </c>
      <c r="Q6" s="74">
        <v>2010</v>
      </c>
      <c r="R6" s="74">
        <v>2011</v>
      </c>
      <c r="S6" s="74">
        <v>2012</v>
      </c>
    </row>
    <row r="7" spans="1:19" hidden="1">
      <c r="A7" s="65">
        <v>1</v>
      </c>
      <c r="C7" s="76" t="s">
        <v>3</v>
      </c>
      <c r="D7" s="77">
        <f>'STAT-TAB'!C5</f>
        <v>237495</v>
      </c>
      <c r="E7" s="77">
        <f>'STAT-TAB'!D5</f>
        <v>245156</v>
      </c>
      <c r="F7" s="77">
        <f>'STAT-TAB'!E5</f>
        <v>233484</v>
      </c>
      <c r="G7" s="77">
        <f>'STAT-TAB'!F5</f>
        <v>221262</v>
      </c>
      <c r="H7" s="77">
        <f>'STAT-TAB'!G5</f>
        <v>230019</v>
      </c>
      <c r="I7" s="77">
        <f>'STAT-TAB'!H5</f>
        <v>231046</v>
      </c>
      <c r="J7" s="77">
        <f>'STAT-TAB'!I5</f>
        <v>236133</v>
      </c>
      <c r="K7" s="77">
        <f>'STAT-TAB'!J5</f>
        <v>250333</v>
      </c>
      <c r="L7" s="78"/>
      <c r="M7" s="78"/>
      <c r="N7" s="78"/>
      <c r="O7" s="78"/>
      <c r="P7" s="78"/>
      <c r="Q7" s="75">
        <f>I7/'STAT-TAB2'!C8</f>
        <v>2.9357314627679782E-2</v>
      </c>
      <c r="R7" s="75">
        <f>J7/'STAT-TAB2'!D8</f>
        <v>2.9684856503016721E-2</v>
      </c>
      <c r="S7" s="75">
        <f>K7/'STAT-TAB2'!E8</f>
        <v>3.1139585971494181E-2</v>
      </c>
    </row>
    <row r="8" spans="1:19">
      <c r="A8" s="65">
        <v>2</v>
      </c>
      <c r="B8" s="76" t="s">
        <v>129</v>
      </c>
      <c r="C8" s="76" t="s">
        <v>127</v>
      </c>
      <c r="D8" s="77">
        <f>'STAT-TAB'!C6</f>
        <v>129305</v>
      </c>
      <c r="E8" s="77">
        <f>'STAT-TAB'!D6</f>
        <v>134376</v>
      </c>
      <c r="F8" s="77">
        <f>'STAT-TAB'!E6</f>
        <v>129049</v>
      </c>
      <c r="G8" s="77">
        <f>'STAT-TAB'!F6</f>
        <v>121362</v>
      </c>
      <c r="H8" s="77">
        <f>'STAT-TAB'!G6</f>
        <v>123029</v>
      </c>
      <c r="I8" s="77">
        <f>'STAT-TAB'!H6</f>
        <v>123505</v>
      </c>
      <c r="J8" s="77">
        <f>'STAT-TAB'!I6</f>
        <v>127240</v>
      </c>
      <c r="K8" s="77">
        <f>'STAT-TAB'!J6</f>
        <v>133496</v>
      </c>
      <c r="L8" s="78"/>
      <c r="M8" s="78"/>
      <c r="N8" s="78"/>
      <c r="O8" s="78"/>
      <c r="P8" s="78"/>
      <c r="Q8" s="75">
        <f>I8/'STAT-TAB2'!C9</f>
        <v>2.0233927498629147E-2</v>
      </c>
      <c r="R8" s="75">
        <f>J8/'STAT-TAB2'!D9</f>
        <v>2.0727623647344994E-2</v>
      </c>
      <c r="S8" s="75">
        <f>K8/'STAT-TAB2'!E9</f>
        <v>2.1639492755091472E-2</v>
      </c>
    </row>
    <row r="9" spans="1:19">
      <c r="A9" s="65">
        <v>3</v>
      </c>
      <c r="B9" s="76"/>
      <c r="C9" s="76" t="s">
        <v>128</v>
      </c>
      <c r="D9" s="77">
        <f>'STAT-TAB'!C7</f>
        <v>100933</v>
      </c>
      <c r="E9" s="77">
        <f>'STAT-TAB'!D7</f>
        <v>105894</v>
      </c>
      <c r="F9" s="77">
        <f>'STAT-TAB'!E7</f>
        <v>100877</v>
      </c>
      <c r="G9" s="77">
        <f>'STAT-TAB'!F7</f>
        <v>96313</v>
      </c>
      <c r="H9" s="77">
        <f>'STAT-TAB'!G7</f>
        <v>102655</v>
      </c>
      <c r="I9" s="77">
        <f>'STAT-TAB'!H7</f>
        <v>103970</v>
      </c>
      <c r="J9" s="77">
        <f>'STAT-TAB'!I7</f>
        <v>105748</v>
      </c>
      <c r="K9" s="77">
        <f>'STAT-TAB'!J7</f>
        <v>114161</v>
      </c>
      <c r="L9" s="78"/>
      <c r="M9" s="78"/>
      <c r="N9" s="78"/>
      <c r="O9" s="78"/>
      <c r="P9" s="78"/>
      <c r="Q9" s="75">
        <f>I9/'STAT-TAB2'!C10</f>
        <v>5.8863926779321701E-2</v>
      </c>
      <c r="R9" s="75">
        <f>J9/'STAT-TAB2'!D10</f>
        <v>5.8231469927764082E-2</v>
      </c>
      <c r="S9" s="75">
        <f>K9/'STAT-TAB2'!E10</f>
        <v>6.1049675155042678E-2</v>
      </c>
    </row>
    <row r="10" spans="1:19" hidden="1">
      <c r="A10" s="65">
        <v>4</v>
      </c>
      <c r="B10" s="77"/>
      <c r="C10" s="77" t="s">
        <v>74</v>
      </c>
      <c r="D10" s="77">
        <f>'STAT-TAB'!C8</f>
        <v>3276</v>
      </c>
      <c r="E10" s="77">
        <f>'STAT-TAB'!D8</f>
        <v>1379</v>
      </c>
      <c r="F10" s="77">
        <f>'STAT-TAB'!E8</f>
        <v>486</v>
      </c>
      <c r="G10" s="77">
        <f>'STAT-TAB'!F8</f>
        <v>459</v>
      </c>
      <c r="H10" s="77">
        <f>'STAT-TAB'!G8</f>
        <v>930</v>
      </c>
      <c r="I10" s="77">
        <f>'STAT-TAB'!H8</f>
        <v>294</v>
      </c>
      <c r="J10" s="77">
        <f>'STAT-TAB'!I8</f>
        <v>102</v>
      </c>
      <c r="K10" s="77">
        <f>'STAT-TAB'!J8</f>
        <v>58</v>
      </c>
      <c r="L10" s="78"/>
      <c r="M10" s="78"/>
      <c r="N10" s="78"/>
      <c r="O10" s="78"/>
      <c r="P10" s="78"/>
      <c r="Q10" s="78"/>
      <c r="R10" s="78"/>
      <c r="S10" s="78"/>
    </row>
    <row r="11" spans="1:19" hidden="1">
      <c r="A11" s="65">
        <v>5</v>
      </c>
      <c r="B11" s="76"/>
      <c r="C11" s="77" t="s">
        <v>75</v>
      </c>
      <c r="D11" s="77">
        <f>'STAT-TAB'!C9</f>
        <v>3982</v>
      </c>
      <c r="E11" s="77">
        <f>'STAT-TAB'!D9</f>
        <v>3506</v>
      </c>
      <c r="F11" s="77">
        <f>'STAT-TAB'!E9</f>
        <v>3072</v>
      </c>
      <c r="G11" s="77">
        <f>'STAT-TAB'!F9</f>
        <v>3128</v>
      </c>
      <c r="H11" s="77">
        <f>'STAT-TAB'!G9</f>
        <v>3405</v>
      </c>
      <c r="I11" s="77">
        <f>'STAT-TAB'!H9</f>
        <v>3277</v>
      </c>
      <c r="J11" s="77">
        <f>'STAT-TAB'!I9</f>
        <v>3043</v>
      </c>
      <c r="K11" s="77">
        <f>'STAT-TAB'!J9</f>
        <v>2618</v>
      </c>
      <c r="L11" s="75"/>
      <c r="M11" s="75"/>
      <c r="N11" s="75"/>
      <c r="O11" s="75"/>
      <c r="P11" s="75"/>
      <c r="Q11" s="75"/>
      <c r="R11" s="75"/>
      <c r="S11" s="75"/>
    </row>
    <row r="12" spans="1:19" hidden="1">
      <c r="A12" s="65">
        <v>26</v>
      </c>
      <c r="B12" s="87"/>
      <c r="C12" s="88" t="s">
        <v>3</v>
      </c>
      <c r="D12" s="87">
        <f>'STAT-TAB'!C50</f>
        <v>2109</v>
      </c>
      <c r="E12" s="87">
        <f>'STAT-TAB'!D50</f>
        <v>2036</v>
      </c>
      <c r="F12" s="87">
        <f>'STAT-TAB'!E50</f>
        <v>1965</v>
      </c>
      <c r="G12" s="87">
        <f>'STAT-TAB'!F50</f>
        <v>1837</v>
      </c>
      <c r="H12" s="87">
        <f>'STAT-TAB'!G50</f>
        <v>1927</v>
      </c>
      <c r="I12" s="87">
        <f>'STAT-TAB'!H50</f>
        <v>1881</v>
      </c>
      <c r="J12" s="87">
        <f>'STAT-TAB'!I50</f>
        <v>1803</v>
      </c>
      <c r="K12" s="87">
        <f>'STAT-TAB'!J50</f>
        <v>1919</v>
      </c>
      <c r="L12" s="87"/>
      <c r="M12" s="87"/>
      <c r="N12" s="87"/>
      <c r="O12" s="87"/>
      <c r="P12" s="87"/>
      <c r="Q12" s="89">
        <f>I12/'STAT-TAB2'!C35</f>
        <v>1.663056451969409E-2</v>
      </c>
      <c r="R12" s="89">
        <f>J12/'STAT-TAB2'!D35</f>
        <v>1.5664095079232693E-2</v>
      </c>
      <c r="S12" s="89">
        <f>K12/'STAT-TAB2'!E35</f>
        <v>1.6461505468582459E-2</v>
      </c>
    </row>
    <row r="13" spans="1:19">
      <c r="A13" s="65">
        <v>27</v>
      </c>
      <c r="B13" s="87" t="s">
        <v>126</v>
      </c>
      <c r="C13" s="88" t="s">
        <v>127</v>
      </c>
      <c r="D13" s="87">
        <f>'STAT-TAB'!C51</f>
        <v>1168</v>
      </c>
      <c r="E13" s="87">
        <f>'STAT-TAB'!D51</f>
        <v>1108</v>
      </c>
      <c r="F13" s="87">
        <f>'STAT-TAB'!E51</f>
        <v>1054</v>
      </c>
      <c r="G13" s="87">
        <f>'STAT-TAB'!F51</f>
        <v>930</v>
      </c>
      <c r="H13" s="87">
        <f>'STAT-TAB'!G51</f>
        <v>943</v>
      </c>
      <c r="I13" s="87">
        <f>'STAT-TAB'!H51</f>
        <v>921</v>
      </c>
      <c r="J13" s="87">
        <f>'STAT-TAB'!I51</f>
        <v>841</v>
      </c>
      <c r="K13" s="87">
        <f>'STAT-TAB'!J51</f>
        <v>875</v>
      </c>
      <c r="L13" s="87"/>
      <c r="M13" s="87"/>
      <c r="N13" s="87"/>
      <c r="O13" s="87"/>
      <c r="P13" s="87"/>
      <c r="Q13" s="89">
        <f>I13/'STAT-TAB2'!C36</f>
        <v>1.0668736316563763E-2</v>
      </c>
      <c r="R13" s="89">
        <f>J13/'STAT-TAB2'!D36</f>
        <v>9.6947480057177106E-3</v>
      </c>
      <c r="S13" s="89">
        <f>K13/'STAT-TAB2'!E36</f>
        <v>1.0043617998163452E-2</v>
      </c>
    </row>
    <row r="14" spans="1:19">
      <c r="A14" s="65">
        <v>28</v>
      </c>
      <c r="B14" s="87"/>
      <c r="C14" s="88" t="s">
        <v>128</v>
      </c>
      <c r="D14" s="87">
        <f>'STAT-TAB'!C52</f>
        <v>928</v>
      </c>
      <c r="E14" s="87">
        <f>'STAT-TAB'!D52</f>
        <v>923</v>
      </c>
      <c r="F14" s="87">
        <f>'STAT-TAB'!E52</f>
        <v>896</v>
      </c>
      <c r="G14" s="87">
        <f>'STAT-TAB'!F52</f>
        <v>887</v>
      </c>
      <c r="H14" s="87">
        <f>'STAT-TAB'!G52</f>
        <v>960</v>
      </c>
      <c r="I14" s="87">
        <f>'STAT-TAB'!H52</f>
        <v>939</v>
      </c>
      <c r="J14" s="87">
        <f>'STAT-TAB'!I52</f>
        <v>948</v>
      </c>
      <c r="K14" s="87">
        <f>'STAT-TAB'!J52</f>
        <v>1035</v>
      </c>
      <c r="L14" s="87"/>
      <c r="M14" s="87"/>
      <c r="N14" s="87"/>
      <c r="O14" s="87"/>
      <c r="P14" s="87"/>
      <c r="Q14" s="89">
        <f>I14/'STAT-TAB2'!C37</f>
        <v>3.5066099036522518E-2</v>
      </c>
      <c r="R14" s="89">
        <f>J14/'STAT-TAB2'!D37</f>
        <v>3.3432077867118069E-2</v>
      </c>
      <c r="S14" s="89">
        <f>K14/'STAT-TAB2'!E37</f>
        <v>3.5138346630453232E-2</v>
      </c>
    </row>
    <row r="15" spans="1:19" hidden="1">
      <c r="A15" s="65">
        <v>29</v>
      </c>
      <c r="B15" s="87"/>
      <c r="C15" s="87" t="s">
        <v>74</v>
      </c>
      <c r="D15" s="87">
        <f>'STAT-TAB'!C53</f>
        <v>0</v>
      </c>
      <c r="E15" s="87">
        <f>'STAT-TAB'!D53</f>
        <v>0</v>
      </c>
      <c r="F15" s="87">
        <f>'STAT-TAB'!E53</f>
        <v>0</v>
      </c>
      <c r="G15" s="87">
        <f>'STAT-TAB'!F53</f>
        <v>0</v>
      </c>
      <c r="H15" s="87">
        <f>'STAT-TAB'!G53</f>
        <v>0</v>
      </c>
      <c r="I15" s="87">
        <f>'STAT-TAB'!H53</f>
        <v>0</v>
      </c>
      <c r="J15" s="87">
        <f>'STAT-TAB'!I53</f>
        <v>1</v>
      </c>
      <c r="K15" s="87">
        <f>'STAT-TAB'!J53</f>
        <v>0</v>
      </c>
      <c r="L15" s="87"/>
      <c r="M15" s="87"/>
      <c r="N15" s="87"/>
      <c r="O15" s="87"/>
      <c r="P15" s="87"/>
      <c r="Q15" s="87"/>
      <c r="R15" s="87"/>
      <c r="S15" s="87"/>
    </row>
    <row r="16" spans="1:19" hidden="1">
      <c r="A16" s="65">
        <v>30</v>
      </c>
      <c r="B16" s="87"/>
      <c r="C16" s="87" t="s">
        <v>75</v>
      </c>
      <c r="D16" s="87">
        <f>'STAT-TAB'!C54</f>
        <v>13</v>
      </c>
      <c r="E16" s="87">
        <f>'STAT-TAB'!D54</f>
        <v>5</v>
      </c>
      <c r="F16" s="87">
        <f>'STAT-TAB'!E54</f>
        <v>15</v>
      </c>
      <c r="G16" s="87">
        <f>'STAT-TAB'!F54</f>
        <v>20</v>
      </c>
      <c r="H16" s="87">
        <f>'STAT-TAB'!G54</f>
        <v>24</v>
      </c>
      <c r="I16" s="87">
        <f>'STAT-TAB'!H54</f>
        <v>21</v>
      </c>
      <c r="J16" s="87">
        <f>'STAT-TAB'!I54</f>
        <v>13</v>
      </c>
      <c r="K16" s="87">
        <f>'STAT-TAB'!J54</f>
        <v>9</v>
      </c>
      <c r="L16" s="87"/>
      <c r="M16" s="87"/>
      <c r="N16" s="87"/>
      <c r="O16" s="87"/>
      <c r="P16" s="87"/>
      <c r="Q16" s="87"/>
      <c r="R16" s="87"/>
      <c r="S16" s="87"/>
    </row>
    <row r="17" spans="1:19" ht="11.25" hidden="1" customHeight="1">
      <c r="A17" s="65">
        <v>6</v>
      </c>
      <c r="C17" s="76" t="s">
        <v>3</v>
      </c>
      <c r="D17" s="77">
        <f>'STAT-TAB'!C10</f>
        <v>49417</v>
      </c>
      <c r="E17" s="77">
        <f>'STAT-TAB'!D10</f>
        <v>48741</v>
      </c>
      <c r="F17" s="77">
        <f>'STAT-TAB'!E10</f>
        <v>47708</v>
      </c>
      <c r="G17" s="77">
        <f>'STAT-TAB'!F10</f>
        <v>43557</v>
      </c>
      <c r="H17" s="77">
        <f>'STAT-TAB'!G10</f>
        <v>43702</v>
      </c>
      <c r="I17" s="77">
        <f>'STAT-TAB'!H10</f>
        <v>43746</v>
      </c>
      <c r="J17" s="77">
        <f>'STAT-TAB'!I10</f>
        <v>43592</v>
      </c>
      <c r="K17" s="77">
        <f>'STAT-TAB'!J10</f>
        <v>44154</v>
      </c>
      <c r="M17" s="75"/>
      <c r="N17" s="75"/>
      <c r="O17" s="75"/>
      <c r="P17" s="75"/>
      <c r="Q17" s="75">
        <f>I17/'STAT-TAB2'!C11</f>
        <v>3.1860038978404566E-2</v>
      </c>
      <c r="R17" s="75">
        <f>J17/'STAT-TAB2'!D11</f>
        <v>3.1307185599498993E-2</v>
      </c>
      <c r="S17" s="75">
        <f>K17/'STAT-TAB2'!E11</f>
        <v>3.1346573664874075E-2</v>
      </c>
    </row>
    <row r="18" spans="1:19">
      <c r="A18" s="65">
        <v>7</v>
      </c>
      <c r="B18" s="76" t="s">
        <v>130</v>
      </c>
      <c r="C18" s="76" t="s">
        <v>127</v>
      </c>
      <c r="D18" s="77">
        <f>'STAT-TAB'!C11</f>
        <v>25910</v>
      </c>
      <c r="E18" s="77">
        <f>'STAT-TAB'!D11</f>
        <v>25381</v>
      </c>
      <c r="F18" s="77">
        <f>'STAT-TAB'!E11</f>
        <v>25458</v>
      </c>
      <c r="G18" s="77">
        <f>'STAT-TAB'!F11</f>
        <v>23234</v>
      </c>
      <c r="H18" s="77">
        <f>'STAT-TAB'!G11</f>
        <v>23117</v>
      </c>
      <c r="I18" s="77">
        <f>'STAT-TAB'!H11</f>
        <v>23102</v>
      </c>
      <c r="J18" s="77">
        <f>'STAT-TAB'!I11</f>
        <v>23215</v>
      </c>
      <c r="K18" s="77">
        <f>'STAT-TAB'!J11</f>
        <v>23167</v>
      </c>
      <c r="L18" s="75"/>
      <c r="M18" s="75"/>
      <c r="N18" s="75"/>
      <c r="O18" s="75"/>
      <c r="P18" s="75"/>
      <c r="Q18" s="75">
        <f>I18/'STAT-TAB2'!C12</f>
        <v>2.2164210106196711E-2</v>
      </c>
      <c r="R18" s="75">
        <f>J18/'STAT-TAB2'!D12</f>
        <v>2.2105565860588771E-2</v>
      </c>
      <c r="S18" s="75">
        <f>K18/'STAT-TAB2'!E12</f>
        <v>2.1907908672759185E-2</v>
      </c>
    </row>
    <row r="19" spans="1:19">
      <c r="A19" s="65">
        <v>8</v>
      </c>
      <c r="B19" s="76"/>
      <c r="C19" s="76" t="s">
        <v>128</v>
      </c>
      <c r="D19" s="77">
        <f>'STAT-TAB'!C12</f>
        <v>22853</v>
      </c>
      <c r="E19" s="77">
        <f>'STAT-TAB'!D12</f>
        <v>22829</v>
      </c>
      <c r="F19" s="77">
        <f>'STAT-TAB'!E12</f>
        <v>21866</v>
      </c>
      <c r="G19" s="77">
        <f>'STAT-TAB'!F12</f>
        <v>19967</v>
      </c>
      <c r="H19" s="77">
        <f>'STAT-TAB'!G12</f>
        <v>20276</v>
      </c>
      <c r="I19" s="77">
        <f>'STAT-TAB'!H12</f>
        <v>20301</v>
      </c>
      <c r="J19" s="77">
        <f>'STAT-TAB'!I12</f>
        <v>20120</v>
      </c>
      <c r="K19" s="77">
        <f>'STAT-TAB'!J12</f>
        <v>20776</v>
      </c>
      <c r="L19" s="75"/>
      <c r="M19" s="75"/>
      <c r="N19" s="75"/>
      <c r="O19" s="75"/>
      <c r="P19" s="75"/>
      <c r="Q19" s="75">
        <f>I19/'STAT-TAB2'!C13</f>
        <v>6.1377385814963853E-2</v>
      </c>
      <c r="R19" s="75">
        <f>J19/'STAT-TAB2'!D13</f>
        <v>5.8794651206283896E-2</v>
      </c>
      <c r="S19" s="75">
        <f>K19/'STAT-TAB2'!E13</f>
        <v>5.9173518881923536E-2</v>
      </c>
    </row>
    <row r="20" spans="1:19" hidden="1">
      <c r="A20" s="65">
        <v>9</v>
      </c>
      <c r="B20" s="77"/>
      <c r="C20" s="77" t="s">
        <v>74</v>
      </c>
      <c r="D20" s="77">
        <f>'STAT-TAB'!C13</f>
        <v>448</v>
      </c>
      <c r="E20" s="77">
        <f>'STAT-TAB'!D13</f>
        <v>218</v>
      </c>
      <c r="F20" s="77">
        <f>'STAT-TAB'!E13</f>
        <v>91</v>
      </c>
      <c r="G20" s="77">
        <f>'STAT-TAB'!F13</f>
        <v>66</v>
      </c>
      <c r="H20" s="77">
        <f>'STAT-TAB'!G13</f>
        <v>18</v>
      </c>
      <c r="I20" s="77">
        <f>'STAT-TAB'!H13</f>
        <v>61</v>
      </c>
      <c r="J20" s="77">
        <f>'STAT-TAB'!I13</f>
        <v>22</v>
      </c>
      <c r="K20" s="77">
        <f>'STAT-TAB'!J13</f>
        <v>12</v>
      </c>
      <c r="L20" s="75"/>
      <c r="M20" s="75"/>
      <c r="N20" s="75"/>
      <c r="O20" s="75"/>
      <c r="P20" s="75"/>
      <c r="Q20" s="75"/>
      <c r="R20" s="75"/>
      <c r="S20" s="75"/>
    </row>
    <row r="21" spans="1:19" hidden="1">
      <c r="A21" s="65">
        <v>10</v>
      </c>
      <c r="B21" s="77"/>
      <c r="C21" s="77" t="s">
        <v>75</v>
      </c>
      <c r="D21" s="77">
        <f>'STAT-TAB'!C14</f>
        <v>206</v>
      </c>
      <c r="E21" s="77">
        <f>'STAT-TAB'!D14</f>
        <v>313</v>
      </c>
      <c r="F21" s="77">
        <f>'STAT-TAB'!E14</f>
        <v>293</v>
      </c>
      <c r="G21" s="77">
        <f>'STAT-TAB'!F14</f>
        <v>290</v>
      </c>
      <c r="H21" s="77">
        <f>'STAT-TAB'!G14</f>
        <v>291</v>
      </c>
      <c r="I21" s="77">
        <f>'STAT-TAB'!H14</f>
        <v>282</v>
      </c>
      <c r="J21" s="77">
        <f>'STAT-TAB'!I14</f>
        <v>235</v>
      </c>
      <c r="K21" s="77">
        <f>'STAT-TAB'!J14</f>
        <v>199</v>
      </c>
      <c r="L21" s="75"/>
      <c r="M21" s="75"/>
      <c r="N21" s="75"/>
      <c r="O21" s="75"/>
      <c r="P21" s="75"/>
      <c r="Q21" s="75"/>
      <c r="R21" s="75"/>
      <c r="S21" s="75"/>
    </row>
    <row r="22" spans="1:19" hidden="1">
      <c r="A22" s="65">
        <v>11</v>
      </c>
      <c r="C22" s="76" t="s">
        <v>3</v>
      </c>
      <c r="D22" s="77">
        <f>'STAT-TAB'!C20</f>
        <v>9278</v>
      </c>
      <c r="E22" s="77">
        <f>'STAT-TAB'!D20</f>
        <v>8909</v>
      </c>
      <c r="F22" s="77">
        <f>'STAT-TAB'!E20</f>
        <v>8576</v>
      </c>
      <c r="G22" s="77">
        <f>'STAT-TAB'!F20</f>
        <v>8004</v>
      </c>
      <c r="H22" s="77">
        <f>'STAT-TAB'!G20</f>
        <v>7820</v>
      </c>
      <c r="I22" s="77">
        <f>'STAT-TAB'!H20</f>
        <v>7761</v>
      </c>
      <c r="J22" s="77">
        <f>'STAT-TAB'!I20</f>
        <v>7706</v>
      </c>
      <c r="K22" s="77">
        <f>'STAT-TAB'!J20</f>
        <v>7869</v>
      </c>
      <c r="L22" s="75"/>
      <c r="M22" s="75"/>
      <c r="N22" s="75"/>
      <c r="O22" s="75"/>
      <c r="P22" s="75"/>
      <c r="Q22" s="75">
        <f>I22/'STAT-TAB2'!C17</f>
        <v>2.0552951457853342E-2</v>
      </c>
      <c r="R22" s="75">
        <f>J22/'STAT-TAB2'!D17</f>
        <v>2.0174570511511496E-2</v>
      </c>
      <c r="S22" s="75">
        <f>K22/'STAT-TAB2'!E17</f>
        <v>2.0381680575629012E-2</v>
      </c>
    </row>
    <row r="23" spans="1:19">
      <c r="A23" s="65">
        <v>12</v>
      </c>
      <c r="B23" s="76" t="s">
        <v>131</v>
      </c>
      <c r="C23" s="76" t="s">
        <v>127</v>
      </c>
      <c r="D23" s="77">
        <f>'STAT-TAB'!C21</f>
        <v>6102</v>
      </c>
      <c r="E23" s="77">
        <f>'STAT-TAB'!D21</f>
        <v>5880</v>
      </c>
      <c r="F23" s="77">
        <f>'STAT-TAB'!E21</f>
        <v>5648</v>
      </c>
      <c r="G23" s="77">
        <f>'STAT-TAB'!F21</f>
        <v>4930</v>
      </c>
      <c r="H23" s="77">
        <f>'STAT-TAB'!G21</f>
        <v>4558</v>
      </c>
      <c r="I23" s="77">
        <f>'STAT-TAB'!H21</f>
        <v>4555</v>
      </c>
      <c r="J23" s="77">
        <f>'STAT-TAB'!I21</f>
        <v>4517</v>
      </c>
      <c r="K23" s="77">
        <f>'STAT-TAB'!J21</f>
        <v>4495</v>
      </c>
      <c r="L23" s="75"/>
      <c r="M23" s="75"/>
      <c r="N23" s="75"/>
      <c r="O23" s="75"/>
      <c r="P23" s="75"/>
      <c r="Q23" s="75">
        <f>I23/'STAT-TAB2'!C18</f>
        <v>1.447318251143874E-2</v>
      </c>
      <c r="R23" s="75">
        <f>J23/'STAT-TAB2'!D18</f>
        <v>1.4212313142849951E-2</v>
      </c>
      <c r="S23" s="75">
        <f>K23/'STAT-TAB2'!E18</f>
        <v>1.4019362002070936E-2</v>
      </c>
    </row>
    <row r="24" spans="1:19">
      <c r="A24" s="65">
        <v>13</v>
      </c>
      <c r="B24" s="77"/>
      <c r="C24" s="76" t="s">
        <v>128</v>
      </c>
      <c r="D24" s="77">
        <f>'STAT-TAB'!C22</f>
        <v>3083</v>
      </c>
      <c r="E24" s="77">
        <f>'STAT-TAB'!D22</f>
        <v>2937</v>
      </c>
      <c r="F24" s="77">
        <f>'STAT-TAB'!E22</f>
        <v>2876</v>
      </c>
      <c r="G24" s="77">
        <f>'STAT-TAB'!F22</f>
        <v>3036</v>
      </c>
      <c r="H24" s="77">
        <f>'STAT-TAB'!G22</f>
        <v>3224</v>
      </c>
      <c r="I24" s="77">
        <f>'STAT-TAB'!H22</f>
        <v>3159</v>
      </c>
      <c r="J24" s="77">
        <f>'STAT-TAB'!I22</f>
        <v>3152</v>
      </c>
      <c r="K24" s="77">
        <f>'STAT-TAB'!J22</f>
        <v>3297</v>
      </c>
      <c r="L24" s="75"/>
      <c r="M24" s="75"/>
      <c r="N24" s="75"/>
      <c r="O24" s="75"/>
      <c r="P24" s="75"/>
      <c r="Q24" s="75">
        <f>I24/'STAT-TAB2'!C19</f>
        <v>5.0230561297503577E-2</v>
      </c>
      <c r="R24" s="75">
        <f>J24/'STAT-TAB2'!D19</f>
        <v>4.914020236035109E-2</v>
      </c>
      <c r="S24" s="75">
        <f>K24/'STAT-TAB2'!E19</f>
        <v>5.0371253093775784E-2</v>
      </c>
    </row>
    <row r="25" spans="1:19" hidden="1">
      <c r="A25" s="65">
        <v>14</v>
      </c>
      <c r="B25" s="77"/>
      <c r="C25" s="77" t="s">
        <v>74</v>
      </c>
      <c r="D25" s="77">
        <f>'STAT-TAB'!C23</f>
        <v>4</v>
      </c>
      <c r="E25" s="77">
        <f>'STAT-TAB'!D23</f>
        <v>0</v>
      </c>
      <c r="F25" s="77">
        <f>'STAT-TAB'!E23</f>
        <v>0</v>
      </c>
      <c r="G25" s="77">
        <f>'STAT-TAB'!F23</f>
        <v>0</v>
      </c>
      <c r="H25" s="77">
        <f>'STAT-TAB'!G23</f>
        <v>0</v>
      </c>
      <c r="I25" s="77">
        <f>'STAT-TAB'!H23</f>
        <v>2</v>
      </c>
      <c r="J25" s="77">
        <f>'STAT-TAB'!I23</f>
        <v>0</v>
      </c>
      <c r="K25" s="77">
        <f>'STAT-TAB'!J23</f>
        <v>0</v>
      </c>
      <c r="L25" s="75"/>
      <c r="M25" s="75"/>
      <c r="N25" s="75"/>
      <c r="O25" s="75"/>
      <c r="P25" s="75"/>
      <c r="Q25" s="75"/>
      <c r="R25" s="75"/>
      <c r="S25" s="75"/>
    </row>
    <row r="26" spans="1:19" hidden="1">
      <c r="A26" s="65">
        <v>15</v>
      </c>
      <c r="B26" s="77"/>
      <c r="C26" s="77" t="s">
        <v>75</v>
      </c>
      <c r="D26" s="77">
        <f>'STAT-TAB'!C24</f>
        <v>89</v>
      </c>
      <c r="E26" s="77">
        <f>'STAT-TAB'!D24</f>
        <v>92</v>
      </c>
      <c r="F26" s="77">
        <f>'STAT-TAB'!E24</f>
        <v>52</v>
      </c>
      <c r="G26" s="77">
        <f>'STAT-TAB'!F24</f>
        <v>38</v>
      </c>
      <c r="H26" s="77">
        <f>'STAT-TAB'!G24</f>
        <v>38</v>
      </c>
      <c r="I26" s="77">
        <f>'STAT-TAB'!H24</f>
        <v>45</v>
      </c>
      <c r="J26" s="77">
        <f>'STAT-TAB'!I24</f>
        <v>37</v>
      </c>
      <c r="K26" s="77">
        <f>'STAT-TAB'!J24</f>
        <v>77</v>
      </c>
      <c r="L26" s="75"/>
      <c r="M26" s="75"/>
      <c r="N26" s="75"/>
      <c r="O26" s="75"/>
      <c r="P26" s="75"/>
      <c r="Q26" s="75"/>
      <c r="R26" s="75"/>
      <c r="S26" s="75"/>
    </row>
    <row r="27" spans="1:19" hidden="1">
      <c r="A27" s="65">
        <v>16</v>
      </c>
      <c r="C27" s="76" t="s">
        <v>3</v>
      </c>
      <c r="D27" s="77">
        <f>'STAT-TAB'!C30</f>
        <v>2343</v>
      </c>
      <c r="E27" s="77">
        <f>'STAT-TAB'!D30</f>
        <v>2374</v>
      </c>
      <c r="F27" s="77">
        <f>'STAT-TAB'!E30</f>
        <v>2226</v>
      </c>
      <c r="G27" s="77">
        <f>'STAT-TAB'!F30</f>
        <v>2158</v>
      </c>
      <c r="H27" s="77">
        <f>'STAT-TAB'!G30</f>
        <v>2095</v>
      </c>
      <c r="I27" s="77">
        <f>'STAT-TAB'!H30</f>
        <v>2065</v>
      </c>
      <c r="J27" s="77">
        <f>'STAT-TAB'!I30</f>
        <v>2093</v>
      </c>
      <c r="K27" s="77">
        <f>'STAT-TAB'!J30</f>
        <v>2138</v>
      </c>
      <c r="L27" s="75"/>
      <c r="M27" s="75"/>
      <c r="N27" s="75"/>
      <c r="O27" s="75"/>
      <c r="P27" s="75"/>
      <c r="Q27" s="75">
        <f>I27/'STAT-TAB2'!C23</f>
        <v>1.407346827506304E-2</v>
      </c>
      <c r="R27" s="75">
        <f>J27/'STAT-TAB2'!D23</f>
        <v>1.4151070964950238E-2</v>
      </c>
      <c r="S27" s="75">
        <f>K27/'STAT-TAB2'!E23</f>
        <v>1.4269505439498098E-2</v>
      </c>
    </row>
    <row r="28" spans="1:19">
      <c r="A28" s="65">
        <v>17</v>
      </c>
      <c r="B28" s="76" t="s">
        <v>132</v>
      </c>
      <c r="C28" s="76" t="s">
        <v>127</v>
      </c>
      <c r="D28" s="77">
        <f>'STAT-TAB'!C31</f>
        <v>1302</v>
      </c>
      <c r="E28" s="77">
        <f>'STAT-TAB'!D31</f>
        <v>1354</v>
      </c>
      <c r="F28" s="77">
        <f>'STAT-TAB'!E31</f>
        <v>1268</v>
      </c>
      <c r="G28" s="77">
        <f>'STAT-TAB'!F31</f>
        <v>1135</v>
      </c>
      <c r="H28" s="77">
        <f>'STAT-TAB'!G31</f>
        <v>1107</v>
      </c>
      <c r="I28" s="77">
        <f>'STAT-TAB'!H31</f>
        <v>1059</v>
      </c>
      <c r="J28" s="77">
        <f>'STAT-TAB'!I31</f>
        <v>1087</v>
      </c>
      <c r="K28" s="77">
        <f>'STAT-TAB'!J31</f>
        <v>1064</v>
      </c>
      <c r="L28" s="75"/>
      <c r="M28" s="75"/>
      <c r="N28" s="75"/>
      <c r="O28" s="75"/>
      <c r="P28" s="75"/>
      <c r="Q28" s="75">
        <f>I28/'STAT-TAB2'!C24</f>
        <v>8.8701639179488891E-3</v>
      </c>
      <c r="R28" s="75">
        <f>J28/'STAT-TAB2'!D24</f>
        <v>9.0573521201869796E-3</v>
      </c>
      <c r="S28" s="75">
        <f>K28/'STAT-TAB2'!E24</f>
        <v>8.8038657575958169E-3</v>
      </c>
    </row>
    <row r="29" spans="1:19">
      <c r="A29" s="65">
        <v>18</v>
      </c>
      <c r="B29" s="76"/>
      <c r="C29" s="76" t="s">
        <v>128</v>
      </c>
      <c r="D29" s="77">
        <f>'STAT-TAB'!C32</f>
        <v>928</v>
      </c>
      <c r="E29" s="77">
        <f>'STAT-TAB'!D32</f>
        <v>922</v>
      </c>
      <c r="F29" s="77">
        <f>'STAT-TAB'!E32</f>
        <v>879</v>
      </c>
      <c r="G29" s="77">
        <f>'STAT-TAB'!F32</f>
        <v>958</v>
      </c>
      <c r="H29" s="77">
        <f>'STAT-TAB'!G32</f>
        <v>921</v>
      </c>
      <c r="I29" s="77">
        <f>'STAT-TAB'!H32</f>
        <v>926</v>
      </c>
      <c r="J29" s="77">
        <f>'STAT-TAB'!I32</f>
        <v>957</v>
      </c>
      <c r="K29" s="77">
        <f>'STAT-TAB'!J32</f>
        <v>1022</v>
      </c>
      <c r="L29" s="75"/>
      <c r="M29" s="75"/>
      <c r="N29" s="75"/>
      <c r="O29" s="75"/>
      <c r="P29" s="75"/>
      <c r="Q29" s="75">
        <f>I29/'STAT-TAB2'!C25</f>
        <v>3.3868549065506015E-2</v>
      </c>
      <c r="R29" s="75">
        <f>J29/'STAT-TAB2'!D25</f>
        <v>3.4312143702269551E-2</v>
      </c>
      <c r="S29" s="75">
        <f>K29/'STAT-TAB2'!E25</f>
        <v>3.5273003382342794E-2</v>
      </c>
    </row>
    <row r="30" spans="1:19" hidden="1">
      <c r="A30" s="65">
        <v>19</v>
      </c>
      <c r="B30" s="77"/>
      <c r="C30" s="77" t="s">
        <v>74</v>
      </c>
      <c r="D30" s="77">
        <f>'STAT-TAB'!C33</f>
        <v>1</v>
      </c>
      <c r="E30" s="77">
        <f>'STAT-TAB'!D33</f>
        <v>0</v>
      </c>
      <c r="F30" s="77">
        <f>'STAT-TAB'!E33</f>
        <v>0</v>
      </c>
      <c r="G30" s="77">
        <f>'STAT-TAB'!F33</f>
        <v>1</v>
      </c>
      <c r="H30" s="77">
        <f>'STAT-TAB'!G33</f>
        <v>0</v>
      </c>
      <c r="I30" s="77">
        <f>'STAT-TAB'!H33</f>
        <v>2</v>
      </c>
      <c r="J30" s="77">
        <f>'STAT-TAB'!I33</f>
        <v>0</v>
      </c>
      <c r="K30" s="77">
        <f>'STAT-TAB'!J33</f>
        <v>0</v>
      </c>
      <c r="L30" s="75"/>
      <c r="M30" s="75"/>
      <c r="N30" s="75"/>
      <c r="O30" s="75"/>
      <c r="P30" s="75"/>
      <c r="Q30" s="75"/>
      <c r="R30" s="75"/>
      <c r="S30" s="75"/>
    </row>
    <row r="31" spans="1:19" hidden="1">
      <c r="A31" s="65">
        <v>20</v>
      </c>
      <c r="B31" s="77"/>
      <c r="C31" s="77" t="s">
        <v>75</v>
      </c>
      <c r="D31" s="77">
        <f>'STAT-TAB'!C34</f>
        <v>112</v>
      </c>
      <c r="E31" s="77">
        <f>'STAT-TAB'!D34</f>
        <v>98</v>
      </c>
      <c r="F31" s="77">
        <f>'STAT-TAB'!E34</f>
        <v>79</v>
      </c>
      <c r="G31" s="77">
        <f>'STAT-TAB'!F34</f>
        <v>64</v>
      </c>
      <c r="H31" s="77">
        <f>'STAT-TAB'!G34</f>
        <v>67</v>
      </c>
      <c r="I31" s="77">
        <f>'STAT-TAB'!H34</f>
        <v>78</v>
      </c>
      <c r="J31" s="77">
        <f>'STAT-TAB'!I34</f>
        <v>49</v>
      </c>
      <c r="K31" s="77">
        <f>'STAT-TAB'!J34</f>
        <v>52</v>
      </c>
      <c r="L31" s="75"/>
      <c r="M31" s="75"/>
      <c r="N31" s="75"/>
      <c r="O31" s="75"/>
      <c r="P31" s="75"/>
      <c r="Q31" s="75"/>
      <c r="R31" s="75"/>
      <c r="S31" s="75"/>
    </row>
    <row r="32" spans="1:19" hidden="1">
      <c r="A32" s="65">
        <v>21</v>
      </c>
      <c r="C32" s="76" t="s">
        <v>3</v>
      </c>
      <c r="D32" s="77">
        <f>'STAT-TAB'!C40</f>
        <v>402</v>
      </c>
      <c r="E32" s="77">
        <f>'STAT-TAB'!D40</f>
        <v>359</v>
      </c>
      <c r="F32" s="77">
        <f>'STAT-TAB'!E40</f>
        <v>308</v>
      </c>
      <c r="G32" s="77">
        <f>'STAT-TAB'!F40</f>
        <v>374</v>
      </c>
      <c r="H32" s="77">
        <f>'STAT-TAB'!G40</f>
        <v>348</v>
      </c>
      <c r="I32" s="77">
        <f>'STAT-TAB'!H40</f>
        <v>402</v>
      </c>
      <c r="J32" s="77">
        <f>'STAT-TAB'!I40</f>
        <v>370</v>
      </c>
      <c r="K32" s="77">
        <f>'STAT-TAB'!J40</f>
        <v>364</v>
      </c>
      <c r="L32" s="75"/>
      <c r="M32" s="75"/>
      <c r="N32" s="75"/>
      <c r="O32" s="75"/>
      <c r="P32" s="75"/>
      <c r="Q32" s="75">
        <f>I32/'STAT-TAB2'!C29</f>
        <v>9.7991419656786264E-3</v>
      </c>
      <c r="R32" s="75">
        <f>J32/'STAT-TAB2'!D29</f>
        <v>8.9564522766333414E-3</v>
      </c>
      <c r="S32" s="75">
        <f>K32/'STAT-TAB2'!E29</f>
        <v>8.7533666794921122E-3</v>
      </c>
    </row>
    <row r="33" spans="1:19">
      <c r="A33" s="65">
        <v>22</v>
      </c>
      <c r="B33" s="76" t="s">
        <v>133</v>
      </c>
      <c r="C33" s="76" t="s">
        <v>127</v>
      </c>
      <c r="D33" s="77">
        <f>'STAT-TAB'!C41</f>
        <v>264</v>
      </c>
      <c r="E33" s="77">
        <f>'STAT-TAB'!D41</f>
        <v>235</v>
      </c>
      <c r="F33" s="77">
        <f>'STAT-TAB'!E41</f>
        <v>210</v>
      </c>
      <c r="G33" s="77">
        <f>'STAT-TAB'!F41</f>
        <v>226</v>
      </c>
      <c r="H33" s="77">
        <f>'STAT-TAB'!G41</f>
        <v>220</v>
      </c>
      <c r="I33" s="77">
        <f>'STAT-TAB'!H41</f>
        <v>236</v>
      </c>
      <c r="J33" s="77">
        <f>'STAT-TAB'!I41</f>
        <v>226</v>
      </c>
      <c r="K33" s="77">
        <f>'STAT-TAB'!J41</f>
        <v>203</v>
      </c>
      <c r="L33" s="75"/>
      <c r="M33" s="75"/>
      <c r="N33" s="75"/>
      <c r="O33" s="75"/>
      <c r="P33" s="75"/>
      <c r="Q33" s="75">
        <f>I33/'STAT-TAB2'!C30</f>
        <v>6.4918988804225234E-3</v>
      </c>
      <c r="R33" s="75">
        <f>J33/'STAT-TAB2'!D30</f>
        <v>6.2018056584616232E-3</v>
      </c>
      <c r="S33" s="75">
        <f>K33/'STAT-TAB2'!E30</f>
        <v>5.5772295181053906E-3</v>
      </c>
    </row>
    <row r="34" spans="1:19">
      <c r="A34" s="65">
        <v>23</v>
      </c>
      <c r="B34" s="76"/>
      <c r="C34" s="76" t="s">
        <v>128</v>
      </c>
      <c r="D34" s="77">
        <f>'STAT-TAB'!C42</f>
        <v>136</v>
      </c>
      <c r="E34" s="77">
        <f>'STAT-TAB'!D42</f>
        <v>124</v>
      </c>
      <c r="F34" s="77">
        <f>'STAT-TAB'!E42</f>
        <v>98</v>
      </c>
      <c r="G34" s="77">
        <f>'STAT-TAB'!F42</f>
        <v>134</v>
      </c>
      <c r="H34" s="77">
        <f>'STAT-TAB'!G42</f>
        <v>126</v>
      </c>
      <c r="I34" s="77">
        <f>'STAT-TAB'!H42</f>
        <v>166</v>
      </c>
      <c r="J34" s="77">
        <f>'STAT-TAB'!I42</f>
        <v>144</v>
      </c>
      <c r="K34" s="77">
        <f>'STAT-TAB'!J42</f>
        <v>161</v>
      </c>
      <c r="L34" s="75"/>
      <c r="M34" s="75"/>
      <c r="N34" s="75"/>
      <c r="O34" s="75"/>
      <c r="P34" s="75"/>
      <c r="Q34" s="75">
        <f>I34/'STAT-TAB2'!C31</f>
        <v>3.5538428602012416E-2</v>
      </c>
      <c r="R34" s="75">
        <f>J34/'STAT-TAB2'!D31</f>
        <v>2.9568788501026694E-2</v>
      </c>
      <c r="S34" s="75">
        <f>K34/'STAT-TAB2'!E31</f>
        <v>3.1045121480910143E-2</v>
      </c>
    </row>
    <row r="35" spans="1:19" hidden="1">
      <c r="A35" s="65">
        <v>24</v>
      </c>
      <c r="B35" s="77"/>
      <c r="C35" s="77" t="s">
        <v>74</v>
      </c>
      <c r="D35" s="77">
        <f>'STAT-TAB'!C43</f>
        <v>0</v>
      </c>
      <c r="E35" s="77">
        <f>'STAT-TAB'!D43</f>
        <v>0</v>
      </c>
      <c r="F35" s="77">
        <f>'STAT-TAB'!E43</f>
        <v>0</v>
      </c>
      <c r="G35" s="77">
        <f>'STAT-TAB'!F43</f>
        <v>0</v>
      </c>
      <c r="H35" s="77">
        <f>'STAT-TAB'!G43</f>
        <v>0</v>
      </c>
      <c r="I35" s="77">
        <f>'STAT-TAB'!H43</f>
        <v>0</v>
      </c>
      <c r="J35" s="77">
        <f>'STAT-TAB'!I43</f>
        <v>0</v>
      </c>
      <c r="K35" s="77">
        <f>'STAT-TAB'!J43</f>
        <v>0</v>
      </c>
      <c r="L35" s="75"/>
      <c r="M35" s="75"/>
      <c r="N35" s="75"/>
      <c r="O35" s="75"/>
      <c r="P35" s="75"/>
      <c r="Q35" s="75"/>
      <c r="R35" s="75"/>
      <c r="S35" s="75"/>
    </row>
    <row r="36" spans="1:19" hidden="1">
      <c r="A36" s="65">
        <v>25</v>
      </c>
      <c r="B36" s="76"/>
      <c r="C36" s="77" t="s">
        <v>75</v>
      </c>
      <c r="D36" s="77">
        <f>'STAT-TAB'!C44</f>
        <v>2</v>
      </c>
      <c r="E36" s="77">
        <f>'STAT-TAB'!D44</f>
        <v>0</v>
      </c>
      <c r="F36" s="77">
        <f>'STAT-TAB'!E44</f>
        <v>0</v>
      </c>
      <c r="G36" s="77">
        <f>'STAT-TAB'!F44</f>
        <v>14</v>
      </c>
      <c r="H36" s="77">
        <f>'STAT-TAB'!G44</f>
        <v>2</v>
      </c>
      <c r="I36" s="77">
        <f>'STAT-TAB'!H44</f>
        <v>0</v>
      </c>
      <c r="J36" s="77">
        <f>'STAT-TAB'!I44</f>
        <v>0</v>
      </c>
      <c r="K36" s="77">
        <f>'STAT-TAB'!J44</f>
        <v>0</v>
      </c>
    </row>
    <row r="37" spans="1:19" hidden="1">
      <c r="A37" s="65">
        <v>31</v>
      </c>
      <c r="C37" s="76" t="s">
        <v>3</v>
      </c>
      <c r="D37" s="77">
        <f>'STAT-TAB'!C100</f>
        <v>10576</v>
      </c>
      <c r="E37" s="77">
        <f>'STAT-TAB'!D100</f>
        <v>11334</v>
      </c>
      <c r="F37" s="77">
        <f>'STAT-TAB'!E100</f>
        <v>11463</v>
      </c>
      <c r="G37" s="77">
        <f>'STAT-TAB'!F100</f>
        <v>10918</v>
      </c>
      <c r="H37" s="77">
        <f>'STAT-TAB'!G100</f>
        <v>11182</v>
      </c>
      <c r="I37" s="77">
        <f>'STAT-TAB'!H100</f>
        <v>11365</v>
      </c>
      <c r="J37" s="77">
        <f>'STAT-TAB'!I100</f>
        <v>11815</v>
      </c>
      <c r="K37" s="77">
        <f>'STAT-TAB'!J100</f>
        <v>12214</v>
      </c>
      <c r="Q37" s="75">
        <f>I37/'STAT-TAB2'!C65</f>
        <v>1.8586479051983268E-2</v>
      </c>
      <c r="R37" s="75">
        <f>J37/'STAT-TAB2'!D65</f>
        <v>1.9108908649227395E-2</v>
      </c>
      <c r="S37" s="75">
        <f>K37/'STAT-TAB2'!E65</f>
        <v>1.9469506168903625E-2</v>
      </c>
    </row>
    <row r="38" spans="1:19">
      <c r="A38" s="65">
        <v>32</v>
      </c>
      <c r="B38" s="76" t="s">
        <v>134</v>
      </c>
      <c r="C38" s="76" t="s">
        <v>127</v>
      </c>
      <c r="D38" s="77">
        <f>'STAT-TAB'!C101</f>
        <v>5480</v>
      </c>
      <c r="E38" s="77">
        <f>'STAT-TAB'!D101</f>
        <v>5973</v>
      </c>
      <c r="F38" s="77">
        <f>'STAT-TAB'!E101</f>
        <v>6092</v>
      </c>
      <c r="G38" s="77">
        <f>'STAT-TAB'!F101</f>
        <v>5789</v>
      </c>
      <c r="H38" s="77">
        <f>'STAT-TAB'!G101</f>
        <v>5933</v>
      </c>
      <c r="I38" s="77">
        <f>'STAT-TAB'!H101</f>
        <v>6049</v>
      </c>
      <c r="J38" s="77">
        <f>'STAT-TAB'!I101</f>
        <v>6292</v>
      </c>
      <c r="K38" s="77">
        <f>'STAT-TAB'!J101</f>
        <v>6363</v>
      </c>
      <c r="Q38" s="75">
        <f>I38/'STAT-TAB2'!C66</f>
        <v>1.2668911843306777E-2</v>
      </c>
      <c r="R38" s="75">
        <f>J38/'STAT-TAB2'!D66</f>
        <v>1.3093821015041663E-2</v>
      </c>
      <c r="S38" s="75">
        <f>K38/'STAT-TAB2'!E66</f>
        <v>1.3144304341359422E-2</v>
      </c>
    </row>
    <row r="39" spans="1:19">
      <c r="A39" s="65">
        <v>33</v>
      </c>
      <c r="B39" s="77"/>
      <c r="C39" s="76" t="s">
        <v>128</v>
      </c>
      <c r="D39" s="77">
        <f>'STAT-TAB'!C102</f>
        <v>4754</v>
      </c>
      <c r="E39" s="77">
        <f>'STAT-TAB'!D102</f>
        <v>5087</v>
      </c>
      <c r="F39" s="77">
        <f>'STAT-TAB'!E102</f>
        <v>5126</v>
      </c>
      <c r="G39" s="77">
        <f>'STAT-TAB'!F102</f>
        <v>4883</v>
      </c>
      <c r="H39" s="77">
        <f>'STAT-TAB'!G102</f>
        <v>5102</v>
      </c>
      <c r="I39" s="77">
        <f>'STAT-TAB'!H102</f>
        <v>5163</v>
      </c>
      <c r="J39" s="77">
        <f>'STAT-TAB'!I102</f>
        <v>5410</v>
      </c>
      <c r="K39" s="77">
        <f>'STAT-TAB'!J102</f>
        <v>5770</v>
      </c>
      <c r="Q39" s="75">
        <f>I39/'STAT-TAB2'!C67</f>
        <v>3.853042582725115E-2</v>
      </c>
      <c r="R39" s="75">
        <f>J39/'STAT-TAB2'!D67</f>
        <v>3.9269485939927122E-2</v>
      </c>
      <c r="S39" s="75">
        <f>K39/'STAT-TAB2'!E67</f>
        <v>4.0278669756792229E-2</v>
      </c>
    </row>
    <row r="40" spans="1:19" hidden="1">
      <c r="A40" s="65">
        <v>34</v>
      </c>
      <c r="B40" s="77"/>
      <c r="C40" s="77" t="s">
        <v>74</v>
      </c>
      <c r="D40" s="77">
        <f>'STAT-TAB'!C103</f>
        <v>226</v>
      </c>
      <c r="E40" s="77">
        <f>'STAT-TAB'!D103</f>
        <v>180</v>
      </c>
      <c r="F40" s="77">
        <f>'STAT-TAB'!E103</f>
        <v>144</v>
      </c>
      <c r="G40" s="77">
        <f>'STAT-TAB'!F103</f>
        <v>134</v>
      </c>
      <c r="H40" s="77">
        <f>'STAT-TAB'!G103</f>
        <v>31</v>
      </c>
      <c r="I40" s="77">
        <f>'STAT-TAB'!H103</f>
        <v>44</v>
      </c>
      <c r="J40" s="77">
        <f>'STAT-TAB'!I103</f>
        <v>3</v>
      </c>
      <c r="K40" s="77">
        <f>'STAT-TAB'!J103</f>
        <v>4</v>
      </c>
    </row>
    <row r="41" spans="1:19" hidden="1">
      <c r="A41" s="65">
        <v>35</v>
      </c>
      <c r="B41" s="77"/>
      <c r="C41" s="77" t="s">
        <v>75</v>
      </c>
      <c r="D41" s="77">
        <f>'STAT-TAB'!C104</f>
        <v>116</v>
      </c>
      <c r="E41" s="77">
        <f>'STAT-TAB'!D104</f>
        <v>94</v>
      </c>
      <c r="F41" s="77">
        <f>'STAT-TAB'!E104</f>
        <v>100</v>
      </c>
      <c r="G41" s="77">
        <f>'STAT-TAB'!F104</f>
        <v>112</v>
      </c>
      <c r="H41" s="77">
        <f>'STAT-TAB'!G104</f>
        <v>116</v>
      </c>
      <c r="I41" s="77">
        <f>'STAT-TAB'!H104</f>
        <v>109</v>
      </c>
      <c r="J41" s="77">
        <f>'STAT-TAB'!I104</f>
        <v>110</v>
      </c>
      <c r="K41" s="77">
        <f>'STAT-TAB'!J104</f>
        <v>77</v>
      </c>
    </row>
  </sheetData>
  <autoFilter ref="A6:S41">
    <filterColumn colId="2">
      <filters>
        <filter val="Ausländer"/>
        <filter val="Schweizer"/>
      </filters>
    </filterColumn>
  </autoFilter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87"/>
  <sheetViews>
    <sheetView workbookViewId="0">
      <selection activeCell="A49" sqref="A49"/>
    </sheetView>
  </sheetViews>
  <sheetFormatPr baseColWidth="10" defaultRowHeight="12.75"/>
  <cols>
    <col min="1" max="1" width="34" style="59" customWidth="1"/>
    <col min="2" max="2" width="30" style="59" customWidth="1"/>
    <col min="3" max="16384" width="11.42578125" style="59"/>
  </cols>
  <sheetData>
    <row r="1" spans="1:10">
      <c r="A1" s="61" t="s">
        <v>61</v>
      </c>
    </row>
    <row r="4" spans="1:10">
      <c r="C4" s="58" t="s">
        <v>62</v>
      </c>
      <c r="D4" s="58" t="s">
        <v>63</v>
      </c>
      <c r="E4" s="58" t="s">
        <v>64</v>
      </c>
      <c r="F4" s="58" t="s">
        <v>65</v>
      </c>
      <c r="G4" s="58" t="s">
        <v>66</v>
      </c>
      <c r="H4" s="58" t="s">
        <v>67</v>
      </c>
      <c r="I4" s="58" t="s">
        <v>68</v>
      </c>
      <c r="J4" s="58" t="s">
        <v>69</v>
      </c>
    </row>
    <row r="5" spans="1:10">
      <c r="A5" s="58" t="s">
        <v>70</v>
      </c>
      <c r="B5" s="58" t="s">
        <v>71</v>
      </c>
      <c r="C5" s="60">
        <v>237495</v>
      </c>
      <c r="D5" s="60">
        <v>245156</v>
      </c>
      <c r="E5" s="60">
        <v>233484</v>
      </c>
      <c r="F5" s="60">
        <v>221262</v>
      </c>
      <c r="G5" s="60">
        <v>230019</v>
      </c>
      <c r="H5" s="60">
        <v>231046</v>
      </c>
      <c r="I5" s="60">
        <v>236133</v>
      </c>
      <c r="J5" s="60">
        <v>250333</v>
      </c>
    </row>
    <row r="6" spans="1:10">
      <c r="B6" s="58" t="s">
        <v>72</v>
      </c>
      <c r="C6" s="60">
        <v>129305</v>
      </c>
      <c r="D6" s="60">
        <v>134376</v>
      </c>
      <c r="E6" s="60">
        <v>129049</v>
      </c>
      <c r="F6" s="60">
        <v>121362</v>
      </c>
      <c r="G6" s="60">
        <v>123029</v>
      </c>
      <c r="H6" s="60">
        <v>123505</v>
      </c>
      <c r="I6" s="60">
        <v>127240</v>
      </c>
      <c r="J6" s="60">
        <v>133496</v>
      </c>
    </row>
    <row r="7" spans="1:10">
      <c r="B7" s="58" t="s">
        <v>73</v>
      </c>
      <c r="C7" s="60">
        <v>100933</v>
      </c>
      <c r="D7" s="60">
        <v>105894</v>
      </c>
      <c r="E7" s="60">
        <v>100877</v>
      </c>
      <c r="F7" s="60">
        <v>96313</v>
      </c>
      <c r="G7" s="60">
        <v>102655</v>
      </c>
      <c r="H7" s="60">
        <v>103970</v>
      </c>
      <c r="I7" s="60">
        <v>105748</v>
      </c>
      <c r="J7" s="60">
        <v>114161</v>
      </c>
    </row>
    <row r="8" spans="1:10">
      <c r="B8" s="58" t="s">
        <v>74</v>
      </c>
      <c r="C8" s="60">
        <v>3276</v>
      </c>
      <c r="D8" s="60">
        <v>1379</v>
      </c>
      <c r="E8" s="60">
        <v>486</v>
      </c>
      <c r="F8" s="60">
        <v>459</v>
      </c>
      <c r="G8" s="60">
        <v>930</v>
      </c>
      <c r="H8" s="60">
        <v>294</v>
      </c>
      <c r="I8" s="60">
        <v>102</v>
      </c>
      <c r="J8" s="60">
        <v>58</v>
      </c>
    </row>
    <row r="9" spans="1:10">
      <c r="B9" s="58" t="s">
        <v>75</v>
      </c>
      <c r="C9" s="60">
        <v>3982</v>
      </c>
      <c r="D9" s="60">
        <v>3506</v>
      </c>
      <c r="E9" s="60">
        <v>3072</v>
      </c>
      <c r="F9" s="60">
        <v>3128</v>
      </c>
      <c r="G9" s="60">
        <v>3405</v>
      </c>
      <c r="H9" s="60">
        <v>3277</v>
      </c>
      <c r="I9" s="60">
        <v>3043</v>
      </c>
      <c r="J9" s="60">
        <v>2618</v>
      </c>
    </row>
    <row r="10" spans="1:10">
      <c r="A10" s="58" t="s">
        <v>14</v>
      </c>
      <c r="B10" s="58" t="s">
        <v>71</v>
      </c>
      <c r="C10" s="60">
        <v>49417</v>
      </c>
      <c r="D10" s="60">
        <v>48741</v>
      </c>
      <c r="E10" s="60">
        <v>47708</v>
      </c>
      <c r="F10" s="60">
        <v>43557</v>
      </c>
      <c r="G10" s="60">
        <v>43702</v>
      </c>
      <c r="H10" s="60">
        <v>43746</v>
      </c>
      <c r="I10" s="60">
        <v>43592</v>
      </c>
      <c r="J10" s="60">
        <v>44154</v>
      </c>
    </row>
    <row r="11" spans="1:10">
      <c r="B11" s="58" t="s">
        <v>72</v>
      </c>
      <c r="C11" s="60">
        <v>25910</v>
      </c>
      <c r="D11" s="60">
        <v>25381</v>
      </c>
      <c r="E11" s="60">
        <v>25458</v>
      </c>
      <c r="F11" s="60">
        <v>23234</v>
      </c>
      <c r="G11" s="60">
        <v>23117</v>
      </c>
      <c r="H11" s="60">
        <v>23102</v>
      </c>
      <c r="I11" s="60">
        <v>23215</v>
      </c>
      <c r="J11" s="60">
        <v>23167</v>
      </c>
    </row>
    <row r="12" spans="1:10">
      <c r="B12" s="58" t="s">
        <v>73</v>
      </c>
      <c r="C12" s="60">
        <v>22853</v>
      </c>
      <c r="D12" s="60">
        <v>22829</v>
      </c>
      <c r="E12" s="60">
        <v>21866</v>
      </c>
      <c r="F12" s="60">
        <v>19967</v>
      </c>
      <c r="G12" s="60">
        <v>20276</v>
      </c>
      <c r="H12" s="60">
        <v>20301</v>
      </c>
      <c r="I12" s="60">
        <v>20120</v>
      </c>
      <c r="J12" s="60">
        <v>20776</v>
      </c>
    </row>
    <row r="13" spans="1:10">
      <c r="B13" s="58" t="s">
        <v>74</v>
      </c>
      <c r="C13" s="60">
        <v>448</v>
      </c>
      <c r="D13" s="60">
        <v>218</v>
      </c>
      <c r="E13" s="60">
        <v>91</v>
      </c>
      <c r="F13" s="60">
        <v>66</v>
      </c>
      <c r="G13" s="60">
        <v>18</v>
      </c>
      <c r="H13" s="60">
        <v>61</v>
      </c>
      <c r="I13" s="60">
        <v>22</v>
      </c>
      <c r="J13" s="60">
        <v>12</v>
      </c>
    </row>
    <row r="14" spans="1:10">
      <c r="B14" s="58" t="s">
        <v>75</v>
      </c>
      <c r="C14" s="60">
        <v>206</v>
      </c>
      <c r="D14" s="60">
        <v>313</v>
      </c>
      <c r="E14" s="60">
        <v>293</v>
      </c>
      <c r="F14" s="60">
        <v>290</v>
      </c>
      <c r="G14" s="60">
        <v>291</v>
      </c>
      <c r="H14" s="60">
        <v>282</v>
      </c>
      <c r="I14" s="60">
        <v>235</v>
      </c>
      <c r="J14" s="60">
        <v>199</v>
      </c>
    </row>
    <row r="15" spans="1:10">
      <c r="A15" s="58" t="s">
        <v>76</v>
      </c>
      <c r="B15" s="58" t="s">
        <v>71</v>
      </c>
      <c r="C15" s="60">
        <v>40121</v>
      </c>
      <c r="D15" s="60">
        <v>41629</v>
      </c>
      <c r="E15" s="60">
        <v>39462</v>
      </c>
      <c r="F15" s="60">
        <v>37946</v>
      </c>
      <c r="G15" s="60">
        <v>38944</v>
      </c>
      <c r="H15" s="60">
        <v>40260</v>
      </c>
      <c r="I15" s="60">
        <v>41031</v>
      </c>
      <c r="J15" s="60">
        <v>41582</v>
      </c>
    </row>
    <row r="16" spans="1:10">
      <c r="B16" s="58" t="s">
        <v>72</v>
      </c>
      <c r="C16" s="60">
        <v>25121</v>
      </c>
      <c r="D16" s="60">
        <v>26520</v>
      </c>
      <c r="E16" s="60">
        <v>24659</v>
      </c>
      <c r="F16" s="60">
        <v>23840</v>
      </c>
      <c r="G16" s="60">
        <v>23865</v>
      </c>
      <c r="H16" s="60">
        <v>24663</v>
      </c>
      <c r="I16" s="60">
        <v>25274</v>
      </c>
      <c r="J16" s="60">
        <v>25353</v>
      </c>
    </row>
    <row r="17" spans="1:10">
      <c r="B17" s="58" t="s">
        <v>73</v>
      </c>
      <c r="C17" s="60">
        <v>13535</v>
      </c>
      <c r="D17" s="60">
        <v>14484</v>
      </c>
      <c r="E17" s="60">
        <v>14277</v>
      </c>
      <c r="F17" s="60">
        <v>13498</v>
      </c>
      <c r="G17" s="60">
        <v>13769</v>
      </c>
      <c r="H17" s="60">
        <v>15034</v>
      </c>
      <c r="I17" s="60">
        <v>15338</v>
      </c>
      <c r="J17" s="60">
        <v>15938</v>
      </c>
    </row>
    <row r="18" spans="1:10">
      <c r="B18" s="58" t="s">
        <v>74</v>
      </c>
      <c r="C18" s="60">
        <v>939</v>
      </c>
      <c r="D18" s="60">
        <v>254</v>
      </c>
      <c r="E18" s="60">
        <v>92</v>
      </c>
      <c r="F18" s="60">
        <v>117</v>
      </c>
      <c r="G18" s="60">
        <v>812</v>
      </c>
      <c r="H18" s="60">
        <v>89</v>
      </c>
      <c r="I18" s="60">
        <v>34</v>
      </c>
      <c r="J18" s="60">
        <v>19</v>
      </c>
    </row>
    <row r="19" spans="1:10">
      <c r="B19" s="58" t="s">
        <v>75</v>
      </c>
      <c r="C19" s="60">
        <v>527</v>
      </c>
      <c r="D19" s="60">
        <v>371</v>
      </c>
      <c r="E19" s="60">
        <v>434</v>
      </c>
      <c r="F19" s="60">
        <v>491</v>
      </c>
      <c r="G19" s="60">
        <v>498</v>
      </c>
      <c r="H19" s="60">
        <v>474</v>
      </c>
      <c r="I19" s="60">
        <v>385</v>
      </c>
      <c r="J19" s="60">
        <v>272</v>
      </c>
    </row>
    <row r="20" spans="1:10">
      <c r="A20" s="58" t="s">
        <v>20</v>
      </c>
      <c r="B20" s="58" t="s">
        <v>71</v>
      </c>
      <c r="C20" s="60">
        <v>9278</v>
      </c>
      <c r="D20" s="60">
        <v>8909</v>
      </c>
      <c r="E20" s="60">
        <v>8576</v>
      </c>
      <c r="F20" s="60">
        <v>8004</v>
      </c>
      <c r="G20" s="60">
        <v>7820</v>
      </c>
      <c r="H20" s="60">
        <v>7761</v>
      </c>
      <c r="I20" s="60">
        <v>7706</v>
      </c>
      <c r="J20" s="60">
        <v>7869</v>
      </c>
    </row>
    <row r="21" spans="1:10">
      <c r="B21" s="58" t="s">
        <v>72</v>
      </c>
      <c r="C21" s="60">
        <v>6102</v>
      </c>
      <c r="D21" s="60">
        <v>5880</v>
      </c>
      <c r="E21" s="60">
        <v>5648</v>
      </c>
      <c r="F21" s="60">
        <v>4930</v>
      </c>
      <c r="G21" s="60">
        <v>4558</v>
      </c>
      <c r="H21" s="60">
        <v>4555</v>
      </c>
      <c r="I21" s="60">
        <v>4517</v>
      </c>
      <c r="J21" s="60">
        <v>4495</v>
      </c>
    </row>
    <row r="22" spans="1:10">
      <c r="B22" s="58" t="s">
        <v>73</v>
      </c>
      <c r="C22" s="60">
        <v>3083</v>
      </c>
      <c r="D22" s="60">
        <v>2937</v>
      </c>
      <c r="E22" s="60">
        <v>2876</v>
      </c>
      <c r="F22" s="60">
        <v>3036</v>
      </c>
      <c r="G22" s="60">
        <v>3224</v>
      </c>
      <c r="H22" s="60">
        <v>3159</v>
      </c>
      <c r="I22" s="60">
        <v>3152</v>
      </c>
      <c r="J22" s="60">
        <v>3297</v>
      </c>
    </row>
    <row r="23" spans="1:10">
      <c r="B23" s="58" t="s">
        <v>74</v>
      </c>
      <c r="C23" s="60">
        <v>4</v>
      </c>
      <c r="D23" s="60">
        <v>0</v>
      </c>
      <c r="E23" s="60">
        <v>0</v>
      </c>
      <c r="F23" s="60">
        <v>0</v>
      </c>
      <c r="G23" s="60">
        <v>0</v>
      </c>
      <c r="H23" s="60">
        <v>2</v>
      </c>
      <c r="I23" s="60">
        <v>0</v>
      </c>
      <c r="J23" s="60">
        <v>0</v>
      </c>
    </row>
    <row r="24" spans="1:10">
      <c r="B24" s="58" t="s">
        <v>75</v>
      </c>
      <c r="C24" s="60">
        <v>89</v>
      </c>
      <c r="D24" s="60">
        <v>92</v>
      </c>
      <c r="E24" s="60">
        <v>52</v>
      </c>
      <c r="F24" s="60">
        <v>38</v>
      </c>
      <c r="G24" s="60">
        <v>38</v>
      </c>
      <c r="H24" s="60">
        <v>45</v>
      </c>
      <c r="I24" s="60">
        <v>37</v>
      </c>
      <c r="J24" s="60">
        <v>77</v>
      </c>
    </row>
    <row r="25" spans="1:10">
      <c r="A25" s="58" t="s">
        <v>1</v>
      </c>
      <c r="B25" s="58" t="s">
        <v>71</v>
      </c>
      <c r="C25" s="60">
        <v>410</v>
      </c>
      <c r="D25" s="60">
        <v>402</v>
      </c>
      <c r="E25" s="60">
        <v>431</v>
      </c>
      <c r="F25" s="60">
        <v>410</v>
      </c>
      <c r="G25" s="60">
        <v>427</v>
      </c>
      <c r="H25" s="60">
        <v>379</v>
      </c>
      <c r="I25" s="60">
        <v>383</v>
      </c>
      <c r="J25" s="60">
        <v>399</v>
      </c>
    </row>
    <row r="26" spans="1:10">
      <c r="B26" s="58" t="s">
        <v>72</v>
      </c>
      <c r="C26" s="60">
        <v>270</v>
      </c>
      <c r="D26" s="60">
        <v>272</v>
      </c>
      <c r="E26" s="60">
        <v>300</v>
      </c>
      <c r="F26" s="60">
        <v>286</v>
      </c>
      <c r="G26" s="60">
        <v>277</v>
      </c>
      <c r="H26" s="60">
        <v>250</v>
      </c>
      <c r="I26" s="60">
        <v>265</v>
      </c>
      <c r="J26" s="60">
        <v>257</v>
      </c>
    </row>
    <row r="27" spans="1:10">
      <c r="B27" s="58" t="s">
        <v>73</v>
      </c>
      <c r="C27" s="60">
        <v>134</v>
      </c>
      <c r="D27" s="60">
        <v>123</v>
      </c>
      <c r="E27" s="60">
        <v>123</v>
      </c>
      <c r="F27" s="60">
        <v>118</v>
      </c>
      <c r="G27" s="60">
        <v>139</v>
      </c>
      <c r="H27" s="60">
        <v>126</v>
      </c>
      <c r="I27" s="60">
        <v>113</v>
      </c>
      <c r="J27" s="60">
        <v>138</v>
      </c>
    </row>
    <row r="28" spans="1:10">
      <c r="B28" s="58" t="s">
        <v>74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  <c r="I28" s="60">
        <v>0</v>
      </c>
      <c r="J28" s="60">
        <v>0</v>
      </c>
    </row>
    <row r="29" spans="1:10">
      <c r="B29" s="58" t="s">
        <v>75</v>
      </c>
      <c r="C29" s="60">
        <v>6</v>
      </c>
      <c r="D29" s="60">
        <v>7</v>
      </c>
      <c r="E29" s="60">
        <v>8</v>
      </c>
      <c r="F29" s="60">
        <v>6</v>
      </c>
      <c r="G29" s="60">
        <v>11</v>
      </c>
      <c r="H29" s="60">
        <v>3</v>
      </c>
      <c r="I29" s="60">
        <v>5</v>
      </c>
      <c r="J29" s="60">
        <v>4</v>
      </c>
    </row>
    <row r="30" spans="1:10">
      <c r="A30" s="58" t="s">
        <v>23</v>
      </c>
      <c r="B30" s="58" t="s">
        <v>71</v>
      </c>
      <c r="C30" s="60">
        <v>2343</v>
      </c>
      <c r="D30" s="60">
        <v>2374</v>
      </c>
      <c r="E30" s="60">
        <v>2226</v>
      </c>
      <c r="F30" s="60">
        <v>2158</v>
      </c>
      <c r="G30" s="60">
        <v>2095</v>
      </c>
      <c r="H30" s="60">
        <v>2065</v>
      </c>
      <c r="I30" s="60">
        <v>2093</v>
      </c>
      <c r="J30" s="60">
        <v>2138</v>
      </c>
    </row>
    <row r="31" spans="1:10">
      <c r="B31" s="58" t="s">
        <v>72</v>
      </c>
      <c r="C31" s="60">
        <v>1302</v>
      </c>
      <c r="D31" s="60">
        <v>1354</v>
      </c>
      <c r="E31" s="60">
        <v>1268</v>
      </c>
      <c r="F31" s="60">
        <v>1135</v>
      </c>
      <c r="G31" s="60">
        <v>1107</v>
      </c>
      <c r="H31" s="60">
        <v>1059</v>
      </c>
      <c r="I31" s="60">
        <v>1087</v>
      </c>
      <c r="J31" s="60">
        <v>1064</v>
      </c>
    </row>
    <row r="32" spans="1:10">
      <c r="B32" s="58" t="s">
        <v>73</v>
      </c>
      <c r="C32" s="60">
        <v>928</v>
      </c>
      <c r="D32" s="60">
        <v>922</v>
      </c>
      <c r="E32" s="60">
        <v>879</v>
      </c>
      <c r="F32" s="60">
        <v>958</v>
      </c>
      <c r="G32" s="60">
        <v>921</v>
      </c>
      <c r="H32" s="60">
        <v>926</v>
      </c>
      <c r="I32" s="60">
        <v>957</v>
      </c>
      <c r="J32" s="60">
        <v>1022</v>
      </c>
    </row>
    <row r="33" spans="1:10">
      <c r="B33" s="58" t="s">
        <v>74</v>
      </c>
      <c r="C33" s="60">
        <v>1</v>
      </c>
      <c r="D33" s="60">
        <v>0</v>
      </c>
      <c r="E33" s="60">
        <v>0</v>
      </c>
      <c r="F33" s="60">
        <v>1</v>
      </c>
      <c r="G33" s="60">
        <v>0</v>
      </c>
      <c r="H33" s="60">
        <v>2</v>
      </c>
      <c r="I33" s="60">
        <v>0</v>
      </c>
      <c r="J33" s="60">
        <v>0</v>
      </c>
    </row>
    <row r="34" spans="1:10">
      <c r="B34" s="58" t="s">
        <v>75</v>
      </c>
      <c r="C34" s="60">
        <v>112</v>
      </c>
      <c r="D34" s="60">
        <v>98</v>
      </c>
      <c r="E34" s="60">
        <v>79</v>
      </c>
      <c r="F34" s="60">
        <v>64</v>
      </c>
      <c r="G34" s="60">
        <v>67</v>
      </c>
      <c r="H34" s="60">
        <v>78</v>
      </c>
      <c r="I34" s="60">
        <v>49</v>
      </c>
      <c r="J34" s="60">
        <v>52</v>
      </c>
    </row>
    <row r="35" spans="1:10">
      <c r="A35" s="58" t="s">
        <v>22</v>
      </c>
      <c r="B35" s="58" t="s">
        <v>71</v>
      </c>
      <c r="C35" s="60">
        <v>409</v>
      </c>
      <c r="D35" s="60">
        <v>444</v>
      </c>
      <c r="E35" s="60">
        <v>369</v>
      </c>
      <c r="F35" s="60">
        <v>388</v>
      </c>
      <c r="G35" s="60">
        <v>349</v>
      </c>
      <c r="H35" s="60">
        <v>365</v>
      </c>
      <c r="I35" s="60">
        <v>412</v>
      </c>
      <c r="J35" s="60">
        <v>429</v>
      </c>
    </row>
    <row r="36" spans="1:10">
      <c r="B36" s="58" t="s">
        <v>72</v>
      </c>
      <c r="C36" s="60">
        <v>311</v>
      </c>
      <c r="D36" s="60">
        <v>349</v>
      </c>
      <c r="E36" s="60">
        <v>266</v>
      </c>
      <c r="F36" s="60">
        <v>283</v>
      </c>
      <c r="G36" s="60">
        <v>241</v>
      </c>
      <c r="H36" s="60">
        <v>246</v>
      </c>
      <c r="I36" s="60">
        <v>248</v>
      </c>
      <c r="J36" s="60">
        <v>239</v>
      </c>
    </row>
    <row r="37" spans="1:10">
      <c r="B37" s="58" t="s">
        <v>73</v>
      </c>
      <c r="C37" s="60">
        <v>92</v>
      </c>
      <c r="D37" s="60">
        <v>89</v>
      </c>
      <c r="E37" s="60">
        <v>99</v>
      </c>
      <c r="F37" s="60">
        <v>100</v>
      </c>
      <c r="G37" s="60">
        <v>105</v>
      </c>
      <c r="H37" s="60">
        <v>109</v>
      </c>
      <c r="I37" s="60">
        <v>162</v>
      </c>
      <c r="J37" s="60">
        <v>182</v>
      </c>
    </row>
    <row r="38" spans="1:10">
      <c r="B38" s="58" t="s">
        <v>74</v>
      </c>
      <c r="C38" s="60">
        <v>1</v>
      </c>
      <c r="D38" s="60">
        <v>0</v>
      </c>
      <c r="E38" s="60">
        <v>0</v>
      </c>
      <c r="F38" s="60">
        <v>3</v>
      </c>
      <c r="G38" s="60">
        <v>0</v>
      </c>
      <c r="H38" s="60">
        <v>0</v>
      </c>
      <c r="I38" s="60">
        <v>0</v>
      </c>
      <c r="J38" s="60">
        <v>0</v>
      </c>
    </row>
    <row r="39" spans="1:10">
      <c r="B39" s="58" t="s">
        <v>75</v>
      </c>
      <c r="C39" s="60">
        <v>5</v>
      </c>
      <c r="D39" s="60">
        <v>6</v>
      </c>
      <c r="E39" s="60">
        <v>4</v>
      </c>
      <c r="F39" s="60">
        <v>2</v>
      </c>
      <c r="G39" s="60">
        <v>3</v>
      </c>
      <c r="H39" s="60">
        <v>10</v>
      </c>
      <c r="I39" s="60">
        <v>2</v>
      </c>
      <c r="J39" s="60">
        <v>8</v>
      </c>
    </row>
    <row r="40" spans="1:10">
      <c r="A40" s="58" t="s">
        <v>21</v>
      </c>
      <c r="B40" s="58" t="s">
        <v>71</v>
      </c>
      <c r="C40" s="60">
        <v>402</v>
      </c>
      <c r="D40" s="60">
        <v>359</v>
      </c>
      <c r="E40" s="60">
        <v>308</v>
      </c>
      <c r="F40" s="60">
        <v>374</v>
      </c>
      <c r="G40" s="60">
        <v>348</v>
      </c>
      <c r="H40" s="60">
        <v>402</v>
      </c>
      <c r="I40" s="60">
        <v>370</v>
      </c>
      <c r="J40" s="60">
        <v>364</v>
      </c>
    </row>
    <row r="41" spans="1:10">
      <c r="B41" s="58" t="s">
        <v>72</v>
      </c>
      <c r="C41" s="60">
        <v>264</v>
      </c>
      <c r="D41" s="60">
        <v>235</v>
      </c>
      <c r="E41" s="60">
        <v>210</v>
      </c>
      <c r="F41" s="60">
        <v>226</v>
      </c>
      <c r="G41" s="60">
        <v>220</v>
      </c>
      <c r="H41" s="60">
        <v>236</v>
      </c>
      <c r="I41" s="60">
        <v>226</v>
      </c>
      <c r="J41" s="60">
        <v>203</v>
      </c>
    </row>
    <row r="42" spans="1:10">
      <c r="B42" s="58" t="s">
        <v>73</v>
      </c>
      <c r="C42" s="60">
        <v>136</v>
      </c>
      <c r="D42" s="60">
        <v>124</v>
      </c>
      <c r="E42" s="60">
        <v>98</v>
      </c>
      <c r="F42" s="60">
        <v>134</v>
      </c>
      <c r="G42" s="60">
        <v>126</v>
      </c>
      <c r="H42" s="60">
        <v>166</v>
      </c>
      <c r="I42" s="60">
        <v>144</v>
      </c>
      <c r="J42" s="60">
        <v>161</v>
      </c>
    </row>
    <row r="43" spans="1:10">
      <c r="B43" s="58" t="s">
        <v>74</v>
      </c>
      <c r="C43" s="60">
        <v>0</v>
      </c>
      <c r="D43" s="60">
        <v>0</v>
      </c>
      <c r="E43" s="60">
        <v>0</v>
      </c>
      <c r="F43" s="60">
        <v>0</v>
      </c>
      <c r="G43" s="60">
        <v>0</v>
      </c>
      <c r="H43" s="60">
        <v>0</v>
      </c>
      <c r="I43" s="60">
        <v>0</v>
      </c>
      <c r="J43" s="60">
        <v>0</v>
      </c>
    </row>
    <row r="44" spans="1:10">
      <c r="B44" s="58" t="s">
        <v>75</v>
      </c>
      <c r="C44" s="60">
        <v>2</v>
      </c>
      <c r="D44" s="60">
        <v>0</v>
      </c>
      <c r="E44" s="60">
        <v>0</v>
      </c>
      <c r="F44" s="60">
        <v>14</v>
      </c>
      <c r="G44" s="60">
        <v>2</v>
      </c>
      <c r="H44" s="60">
        <v>0</v>
      </c>
      <c r="I44" s="60">
        <v>0</v>
      </c>
      <c r="J44" s="60">
        <v>0</v>
      </c>
    </row>
    <row r="45" spans="1:10">
      <c r="A45" s="58" t="s">
        <v>15</v>
      </c>
      <c r="B45" s="58" t="s">
        <v>71</v>
      </c>
      <c r="C45" s="60">
        <v>854</v>
      </c>
      <c r="D45" s="60">
        <v>735</v>
      </c>
      <c r="E45" s="60">
        <v>697</v>
      </c>
      <c r="F45" s="60">
        <v>827</v>
      </c>
      <c r="G45" s="60">
        <v>792</v>
      </c>
      <c r="H45" s="60">
        <v>815</v>
      </c>
      <c r="I45" s="60">
        <v>771</v>
      </c>
      <c r="J45" s="60">
        <v>774</v>
      </c>
    </row>
    <row r="46" spans="1:10">
      <c r="B46" s="58" t="s">
        <v>72</v>
      </c>
      <c r="C46" s="60">
        <v>448</v>
      </c>
      <c r="D46" s="60">
        <v>425</v>
      </c>
      <c r="E46" s="60">
        <v>436</v>
      </c>
      <c r="F46" s="60">
        <v>465</v>
      </c>
      <c r="G46" s="60">
        <v>424</v>
      </c>
      <c r="H46" s="60">
        <v>469</v>
      </c>
      <c r="I46" s="60">
        <v>482</v>
      </c>
      <c r="J46" s="60">
        <v>489</v>
      </c>
    </row>
    <row r="47" spans="1:10">
      <c r="B47" s="58" t="s">
        <v>73</v>
      </c>
      <c r="C47" s="60">
        <v>369</v>
      </c>
      <c r="D47" s="60">
        <v>276</v>
      </c>
      <c r="E47" s="60">
        <v>233</v>
      </c>
      <c r="F47" s="60">
        <v>356</v>
      </c>
      <c r="G47" s="60">
        <v>367</v>
      </c>
      <c r="H47" s="60">
        <v>338</v>
      </c>
      <c r="I47" s="60">
        <v>288</v>
      </c>
      <c r="J47" s="60">
        <v>285</v>
      </c>
    </row>
    <row r="48" spans="1:10">
      <c r="B48" s="58" t="s">
        <v>74</v>
      </c>
      <c r="C48" s="60">
        <v>7</v>
      </c>
      <c r="D48" s="60">
        <v>3</v>
      </c>
      <c r="E48" s="60">
        <v>0</v>
      </c>
      <c r="F48" s="60">
        <v>0</v>
      </c>
      <c r="G48" s="60">
        <v>0</v>
      </c>
      <c r="H48" s="60">
        <v>7</v>
      </c>
      <c r="I48" s="60">
        <v>0</v>
      </c>
      <c r="J48" s="60">
        <v>0</v>
      </c>
    </row>
    <row r="49" spans="1:10">
      <c r="B49" s="58" t="s">
        <v>75</v>
      </c>
      <c r="C49" s="60">
        <v>30</v>
      </c>
      <c r="D49" s="60">
        <v>31</v>
      </c>
      <c r="E49" s="60">
        <v>27</v>
      </c>
      <c r="F49" s="60">
        <v>6</v>
      </c>
      <c r="G49" s="60">
        <v>1</v>
      </c>
      <c r="H49" s="60">
        <v>1</v>
      </c>
      <c r="I49" s="60">
        <v>1</v>
      </c>
      <c r="J49" s="60">
        <v>0</v>
      </c>
    </row>
    <row r="50" spans="1:10">
      <c r="A50" s="58" t="s">
        <v>24</v>
      </c>
      <c r="B50" s="58" t="s">
        <v>71</v>
      </c>
      <c r="C50" s="60">
        <v>2109</v>
      </c>
      <c r="D50" s="60">
        <v>2036</v>
      </c>
      <c r="E50" s="60">
        <v>1965</v>
      </c>
      <c r="F50" s="60">
        <v>1837</v>
      </c>
      <c r="G50" s="60">
        <v>1927</v>
      </c>
      <c r="H50" s="60">
        <v>1881</v>
      </c>
      <c r="I50" s="60">
        <v>1803</v>
      </c>
      <c r="J50" s="60">
        <v>1919</v>
      </c>
    </row>
    <row r="51" spans="1:10">
      <c r="B51" s="58" t="s">
        <v>72</v>
      </c>
      <c r="C51" s="60">
        <v>1168</v>
      </c>
      <c r="D51" s="60">
        <v>1108</v>
      </c>
      <c r="E51" s="60">
        <v>1054</v>
      </c>
      <c r="F51" s="60">
        <v>930</v>
      </c>
      <c r="G51" s="60">
        <v>943</v>
      </c>
      <c r="H51" s="60">
        <v>921</v>
      </c>
      <c r="I51" s="60">
        <v>841</v>
      </c>
      <c r="J51" s="60">
        <v>875</v>
      </c>
    </row>
    <row r="52" spans="1:10">
      <c r="B52" s="58" t="s">
        <v>73</v>
      </c>
      <c r="C52" s="60">
        <v>928</v>
      </c>
      <c r="D52" s="60">
        <v>923</v>
      </c>
      <c r="E52" s="60">
        <v>896</v>
      </c>
      <c r="F52" s="60">
        <v>887</v>
      </c>
      <c r="G52" s="60">
        <v>960</v>
      </c>
      <c r="H52" s="60">
        <v>939</v>
      </c>
      <c r="I52" s="60">
        <v>948</v>
      </c>
      <c r="J52" s="60">
        <v>1035</v>
      </c>
    </row>
    <row r="53" spans="1:10">
      <c r="B53" s="58" t="s">
        <v>74</v>
      </c>
      <c r="C53" s="60">
        <v>0</v>
      </c>
      <c r="D53" s="60">
        <v>0</v>
      </c>
      <c r="E53" s="60">
        <v>0</v>
      </c>
      <c r="F53" s="60">
        <v>0</v>
      </c>
      <c r="G53" s="60">
        <v>0</v>
      </c>
      <c r="H53" s="60">
        <v>0</v>
      </c>
      <c r="I53" s="60">
        <v>1</v>
      </c>
      <c r="J53" s="60">
        <v>0</v>
      </c>
    </row>
    <row r="54" spans="1:10">
      <c r="B54" s="58" t="s">
        <v>75</v>
      </c>
      <c r="C54" s="60">
        <v>13</v>
      </c>
      <c r="D54" s="60">
        <v>5</v>
      </c>
      <c r="E54" s="60">
        <v>15</v>
      </c>
      <c r="F54" s="60">
        <v>20</v>
      </c>
      <c r="G54" s="60">
        <v>24</v>
      </c>
      <c r="H54" s="60">
        <v>21</v>
      </c>
      <c r="I54" s="60">
        <v>13</v>
      </c>
      <c r="J54" s="60">
        <v>9</v>
      </c>
    </row>
    <row r="55" spans="1:10">
      <c r="A55" s="58" t="s">
        <v>77</v>
      </c>
      <c r="B55" s="58" t="s">
        <v>71</v>
      </c>
      <c r="C55" s="60">
        <v>6504</v>
      </c>
      <c r="D55" s="60">
        <v>6588</v>
      </c>
      <c r="E55" s="60">
        <v>5900</v>
      </c>
      <c r="F55" s="60">
        <v>5912</v>
      </c>
      <c r="G55" s="60">
        <v>6350</v>
      </c>
      <c r="H55" s="60">
        <v>6560</v>
      </c>
      <c r="I55" s="60">
        <v>6576</v>
      </c>
      <c r="J55" s="60">
        <v>6951</v>
      </c>
    </row>
    <row r="56" spans="1:10">
      <c r="B56" s="58" t="s">
        <v>72</v>
      </c>
      <c r="C56" s="60">
        <v>3111</v>
      </c>
      <c r="D56" s="60">
        <v>3167</v>
      </c>
      <c r="E56" s="60">
        <v>2876</v>
      </c>
      <c r="F56" s="60">
        <v>2893</v>
      </c>
      <c r="G56" s="60">
        <v>3094</v>
      </c>
      <c r="H56" s="60">
        <v>3002</v>
      </c>
      <c r="I56" s="60">
        <v>3032</v>
      </c>
      <c r="J56" s="60">
        <v>3185</v>
      </c>
    </row>
    <row r="57" spans="1:10">
      <c r="B57" s="58" t="s">
        <v>73</v>
      </c>
      <c r="C57" s="60">
        <v>2569</v>
      </c>
      <c r="D57" s="60">
        <v>2505</v>
      </c>
      <c r="E57" s="60">
        <v>2189</v>
      </c>
      <c r="F57" s="60">
        <v>2133</v>
      </c>
      <c r="G57" s="60">
        <v>2455</v>
      </c>
      <c r="H57" s="60">
        <v>2617</v>
      </c>
      <c r="I57" s="60">
        <v>2568</v>
      </c>
      <c r="J57" s="60">
        <v>2876</v>
      </c>
    </row>
    <row r="58" spans="1:10">
      <c r="B58" s="58" t="s">
        <v>74</v>
      </c>
      <c r="C58" s="60">
        <v>34</v>
      </c>
      <c r="D58" s="60">
        <v>23</v>
      </c>
      <c r="E58" s="60">
        <v>3</v>
      </c>
      <c r="F58" s="60">
        <v>7</v>
      </c>
      <c r="G58" s="60">
        <v>3</v>
      </c>
      <c r="H58" s="60">
        <v>2</v>
      </c>
      <c r="I58" s="60">
        <v>1</v>
      </c>
      <c r="J58" s="60">
        <v>0</v>
      </c>
    </row>
    <row r="59" spans="1:10">
      <c r="B59" s="58" t="s">
        <v>75</v>
      </c>
      <c r="C59" s="60">
        <v>790</v>
      </c>
      <c r="D59" s="60">
        <v>893</v>
      </c>
      <c r="E59" s="60">
        <v>832</v>
      </c>
      <c r="F59" s="60">
        <v>878</v>
      </c>
      <c r="G59" s="60">
        <v>798</v>
      </c>
      <c r="H59" s="60">
        <v>939</v>
      </c>
      <c r="I59" s="60">
        <v>975</v>
      </c>
      <c r="J59" s="60">
        <v>890</v>
      </c>
    </row>
    <row r="60" spans="1:10">
      <c r="A60" s="58" t="s">
        <v>10</v>
      </c>
      <c r="B60" s="58" t="s">
        <v>71</v>
      </c>
      <c r="C60" s="60">
        <v>7315</v>
      </c>
      <c r="D60" s="60">
        <v>7851</v>
      </c>
      <c r="E60" s="60">
        <v>6979</v>
      </c>
      <c r="F60" s="60">
        <v>6242</v>
      </c>
      <c r="G60" s="60">
        <v>6940</v>
      </c>
      <c r="H60" s="60">
        <v>7925</v>
      </c>
      <c r="I60" s="60">
        <v>8111</v>
      </c>
      <c r="J60" s="60">
        <v>8505</v>
      </c>
    </row>
    <row r="61" spans="1:10">
      <c r="B61" s="58" t="s">
        <v>72</v>
      </c>
      <c r="C61" s="60">
        <v>3880</v>
      </c>
      <c r="D61" s="60">
        <v>4417</v>
      </c>
      <c r="E61" s="60">
        <v>4011</v>
      </c>
      <c r="F61" s="60">
        <v>3544</v>
      </c>
      <c r="G61" s="60">
        <v>3900</v>
      </c>
      <c r="H61" s="60">
        <v>4429</v>
      </c>
      <c r="I61" s="60">
        <v>4578</v>
      </c>
      <c r="J61" s="60">
        <v>4791</v>
      </c>
    </row>
    <row r="62" spans="1:10">
      <c r="B62" s="58" t="s">
        <v>73</v>
      </c>
      <c r="C62" s="60">
        <v>3058</v>
      </c>
      <c r="D62" s="60">
        <v>3241</v>
      </c>
      <c r="E62" s="60">
        <v>2866</v>
      </c>
      <c r="F62" s="60">
        <v>2646</v>
      </c>
      <c r="G62" s="60">
        <v>2986</v>
      </c>
      <c r="H62" s="60">
        <v>3460</v>
      </c>
      <c r="I62" s="60">
        <v>3487</v>
      </c>
      <c r="J62" s="60">
        <v>3686</v>
      </c>
    </row>
    <row r="63" spans="1:10">
      <c r="B63" s="58" t="s">
        <v>74</v>
      </c>
      <c r="C63" s="60">
        <v>297</v>
      </c>
      <c r="D63" s="60">
        <v>151</v>
      </c>
      <c r="E63" s="60">
        <v>88</v>
      </c>
      <c r="F63" s="60">
        <v>40</v>
      </c>
      <c r="G63" s="60">
        <v>23</v>
      </c>
      <c r="H63" s="60">
        <v>14</v>
      </c>
      <c r="I63" s="60">
        <v>5</v>
      </c>
      <c r="J63" s="60">
        <v>0</v>
      </c>
    </row>
    <row r="64" spans="1:10">
      <c r="B64" s="58" t="s">
        <v>75</v>
      </c>
      <c r="C64" s="60">
        <v>80</v>
      </c>
      <c r="D64" s="60">
        <v>43</v>
      </c>
      <c r="E64" s="60">
        <v>14</v>
      </c>
      <c r="F64" s="60">
        <v>11</v>
      </c>
      <c r="G64" s="60">
        <v>31</v>
      </c>
      <c r="H64" s="60">
        <v>22</v>
      </c>
      <c r="I64" s="60">
        <v>41</v>
      </c>
      <c r="J64" s="60">
        <v>28</v>
      </c>
    </row>
    <row r="65" spans="1:10">
      <c r="A65" s="58" t="s">
        <v>13</v>
      </c>
      <c r="B65" s="58" t="s">
        <v>71</v>
      </c>
      <c r="C65" s="60">
        <v>11926</v>
      </c>
      <c r="D65" s="60">
        <v>13174</v>
      </c>
      <c r="E65" s="60">
        <v>12217</v>
      </c>
      <c r="F65" s="60">
        <v>11304</v>
      </c>
      <c r="G65" s="60">
        <v>11187</v>
      </c>
      <c r="H65" s="60">
        <v>10605</v>
      </c>
      <c r="I65" s="60">
        <v>10893</v>
      </c>
      <c r="J65" s="60">
        <v>11166</v>
      </c>
    </row>
    <row r="66" spans="1:10">
      <c r="B66" s="58" t="s">
        <v>72</v>
      </c>
      <c r="C66" s="60">
        <v>6099</v>
      </c>
      <c r="D66" s="60">
        <v>6752</v>
      </c>
      <c r="E66" s="60">
        <v>6455</v>
      </c>
      <c r="F66" s="60">
        <v>6005</v>
      </c>
      <c r="G66" s="60">
        <v>5908</v>
      </c>
      <c r="H66" s="60">
        <v>5660</v>
      </c>
      <c r="I66" s="60">
        <v>5799</v>
      </c>
      <c r="J66" s="60">
        <v>5886</v>
      </c>
    </row>
    <row r="67" spans="1:10">
      <c r="B67" s="58" t="s">
        <v>73</v>
      </c>
      <c r="C67" s="60">
        <v>5643</v>
      </c>
      <c r="D67" s="60">
        <v>6189</v>
      </c>
      <c r="E67" s="60">
        <v>5564</v>
      </c>
      <c r="F67" s="60">
        <v>5150</v>
      </c>
      <c r="G67" s="60">
        <v>5129</v>
      </c>
      <c r="H67" s="60">
        <v>4843</v>
      </c>
      <c r="I67" s="60">
        <v>4977</v>
      </c>
      <c r="J67" s="60">
        <v>5156</v>
      </c>
    </row>
    <row r="68" spans="1:10">
      <c r="B68" s="58" t="s">
        <v>74</v>
      </c>
      <c r="C68" s="60">
        <v>29</v>
      </c>
      <c r="D68" s="60">
        <v>2</v>
      </c>
      <c r="E68" s="60">
        <v>0</v>
      </c>
      <c r="F68" s="60">
        <v>1</v>
      </c>
      <c r="G68" s="60">
        <v>3</v>
      </c>
      <c r="H68" s="60">
        <v>2</v>
      </c>
      <c r="I68" s="60">
        <v>1</v>
      </c>
      <c r="J68" s="60">
        <v>1</v>
      </c>
    </row>
    <row r="69" spans="1:10">
      <c r="B69" s="58" t="s">
        <v>75</v>
      </c>
      <c r="C69" s="60">
        <v>155</v>
      </c>
      <c r="D69" s="60">
        <v>231</v>
      </c>
      <c r="E69" s="60">
        <v>198</v>
      </c>
      <c r="F69" s="60">
        <v>148</v>
      </c>
      <c r="G69" s="60">
        <v>147</v>
      </c>
      <c r="H69" s="60">
        <v>100</v>
      </c>
      <c r="I69" s="60">
        <v>116</v>
      </c>
      <c r="J69" s="60">
        <v>123</v>
      </c>
    </row>
    <row r="70" spans="1:10">
      <c r="A70" s="58" t="s">
        <v>12</v>
      </c>
      <c r="B70" s="58" t="s">
        <v>71</v>
      </c>
      <c r="C70" s="60">
        <v>7222</v>
      </c>
      <c r="D70" s="60">
        <v>7405</v>
      </c>
      <c r="E70" s="60">
        <v>6789</v>
      </c>
      <c r="F70" s="60">
        <v>5885</v>
      </c>
      <c r="G70" s="60">
        <v>6132</v>
      </c>
      <c r="H70" s="60">
        <v>6324</v>
      </c>
      <c r="I70" s="60">
        <v>6356</v>
      </c>
      <c r="J70" s="60">
        <v>6878</v>
      </c>
    </row>
    <row r="71" spans="1:10">
      <c r="B71" s="58" t="s">
        <v>72</v>
      </c>
      <c r="C71" s="60">
        <v>3986</v>
      </c>
      <c r="D71" s="60">
        <v>4128</v>
      </c>
      <c r="E71" s="60">
        <v>3797</v>
      </c>
      <c r="F71" s="60">
        <v>3177</v>
      </c>
      <c r="G71" s="60">
        <v>3257</v>
      </c>
      <c r="H71" s="60">
        <v>3387</v>
      </c>
      <c r="I71" s="60">
        <v>3405</v>
      </c>
      <c r="J71" s="60">
        <v>3630</v>
      </c>
    </row>
    <row r="72" spans="1:10">
      <c r="B72" s="58" t="s">
        <v>73</v>
      </c>
      <c r="C72" s="60">
        <v>3236</v>
      </c>
      <c r="D72" s="60">
        <v>3276</v>
      </c>
      <c r="E72" s="60">
        <v>2992</v>
      </c>
      <c r="F72" s="60">
        <v>2694</v>
      </c>
      <c r="G72" s="60">
        <v>2874</v>
      </c>
      <c r="H72" s="60">
        <v>2937</v>
      </c>
      <c r="I72" s="60">
        <v>2932</v>
      </c>
      <c r="J72" s="60">
        <v>3223</v>
      </c>
    </row>
    <row r="73" spans="1:10">
      <c r="B73" s="58" t="s">
        <v>74</v>
      </c>
      <c r="C73" s="60">
        <v>0</v>
      </c>
      <c r="D73" s="60">
        <v>1</v>
      </c>
      <c r="E73" s="60">
        <v>0</v>
      </c>
      <c r="F73" s="60">
        <v>14</v>
      </c>
      <c r="G73" s="60">
        <v>1</v>
      </c>
      <c r="H73" s="60">
        <v>0</v>
      </c>
      <c r="I73" s="60">
        <v>4</v>
      </c>
      <c r="J73" s="60">
        <v>11</v>
      </c>
    </row>
    <row r="74" spans="1:10">
      <c r="B74" s="58" t="s">
        <v>75</v>
      </c>
      <c r="C74" s="60">
        <v>0</v>
      </c>
      <c r="D74" s="60">
        <v>0</v>
      </c>
      <c r="E74" s="60">
        <v>0</v>
      </c>
      <c r="F74" s="60">
        <v>0</v>
      </c>
      <c r="G74" s="60">
        <v>0</v>
      </c>
      <c r="H74" s="60">
        <v>0</v>
      </c>
      <c r="I74" s="60">
        <v>15</v>
      </c>
      <c r="J74" s="60">
        <v>14</v>
      </c>
    </row>
    <row r="75" spans="1:10">
      <c r="A75" s="58" t="s">
        <v>18</v>
      </c>
      <c r="B75" s="58" t="s">
        <v>71</v>
      </c>
      <c r="C75" s="60">
        <v>2109</v>
      </c>
      <c r="D75" s="60">
        <v>2052</v>
      </c>
      <c r="E75" s="60">
        <v>1773</v>
      </c>
      <c r="F75" s="60">
        <v>1784</v>
      </c>
      <c r="G75" s="60">
        <v>1578</v>
      </c>
      <c r="H75" s="60">
        <v>1666</v>
      </c>
      <c r="I75" s="60">
        <v>1760</v>
      </c>
      <c r="J75" s="60">
        <v>1793</v>
      </c>
    </row>
    <row r="76" spans="1:10">
      <c r="B76" s="58" t="s">
        <v>72</v>
      </c>
      <c r="C76" s="60">
        <v>1149</v>
      </c>
      <c r="D76" s="60">
        <v>1157</v>
      </c>
      <c r="E76" s="60">
        <v>1019</v>
      </c>
      <c r="F76" s="60">
        <v>1033</v>
      </c>
      <c r="G76" s="60">
        <v>912</v>
      </c>
      <c r="H76" s="60">
        <v>957</v>
      </c>
      <c r="I76" s="60">
        <v>989</v>
      </c>
      <c r="J76" s="60">
        <v>1000</v>
      </c>
    </row>
    <row r="77" spans="1:10">
      <c r="B77" s="58" t="s">
        <v>73</v>
      </c>
      <c r="C77" s="60">
        <v>862</v>
      </c>
      <c r="D77" s="60">
        <v>800</v>
      </c>
      <c r="E77" s="60">
        <v>684</v>
      </c>
      <c r="F77" s="60">
        <v>683</v>
      </c>
      <c r="G77" s="60">
        <v>613</v>
      </c>
      <c r="H77" s="60">
        <v>655</v>
      </c>
      <c r="I77" s="60">
        <v>714</v>
      </c>
      <c r="J77" s="60">
        <v>751</v>
      </c>
    </row>
    <row r="78" spans="1:10">
      <c r="B78" s="58" t="s">
        <v>74</v>
      </c>
      <c r="C78" s="60">
        <v>4</v>
      </c>
      <c r="D78" s="60">
        <v>8</v>
      </c>
      <c r="E78" s="60">
        <v>0</v>
      </c>
      <c r="F78" s="60">
        <v>0</v>
      </c>
      <c r="G78" s="60">
        <v>1</v>
      </c>
      <c r="H78" s="60">
        <v>1</v>
      </c>
      <c r="I78" s="60">
        <v>1</v>
      </c>
      <c r="J78" s="60">
        <v>1</v>
      </c>
    </row>
    <row r="79" spans="1:10">
      <c r="B79" s="58" t="s">
        <v>75</v>
      </c>
      <c r="C79" s="60">
        <v>94</v>
      </c>
      <c r="D79" s="60">
        <v>86</v>
      </c>
      <c r="E79" s="60">
        <v>70</v>
      </c>
      <c r="F79" s="60">
        <v>68</v>
      </c>
      <c r="G79" s="60">
        <v>52</v>
      </c>
      <c r="H79" s="60">
        <v>53</v>
      </c>
      <c r="I79" s="60">
        <v>56</v>
      </c>
      <c r="J79" s="60">
        <v>41</v>
      </c>
    </row>
    <row r="80" spans="1:10">
      <c r="A80" s="58" t="s">
        <v>51</v>
      </c>
      <c r="B80" s="58" t="s">
        <v>71</v>
      </c>
      <c r="C80" s="60">
        <v>843</v>
      </c>
      <c r="D80" s="60">
        <v>937</v>
      </c>
      <c r="E80" s="60">
        <v>858</v>
      </c>
      <c r="F80" s="60">
        <v>816</v>
      </c>
      <c r="G80" s="60">
        <v>834</v>
      </c>
      <c r="H80" s="60">
        <v>919</v>
      </c>
      <c r="I80" s="60">
        <v>965</v>
      </c>
      <c r="J80" s="60">
        <v>1022</v>
      </c>
    </row>
    <row r="81" spans="1:10">
      <c r="B81" s="58" t="s">
        <v>72</v>
      </c>
      <c r="C81" s="60">
        <v>576</v>
      </c>
      <c r="D81" s="60">
        <v>632</v>
      </c>
      <c r="E81" s="60">
        <v>567</v>
      </c>
      <c r="F81" s="60">
        <v>547</v>
      </c>
      <c r="G81" s="60">
        <v>554</v>
      </c>
      <c r="H81" s="60">
        <v>582</v>
      </c>
      <c r="I81" s="60">
        <v>617</v>
      </c>
      <c r="J81" s="60">
        <v>635</v>
      </c>
    </row>
    <row r="82" spans="1:10">
      <c r="B82" s="58" t="s">
        <v>73</v>
      </c>
      <c r="C82" s="60">
        <v>249</v>
      </c>
      <c r="D82" s="60">
        <v>296</v>
      </c>
      <c r="E82" s="60">
        <v>272</v>
      </c>
      <c r="F82" s="60">
        <v>249</v>
      </c>
      <c r="G82" s="60">
        <v>266</v>
      </c>
      <c r="H82" s="60">
        <v>313</v>
      </c>
      <c r="I82" s="60">
        <v>327</v>
      </c>
      <c r="J82" s="60">
        <v>370</v>
      </c>
    </row>
    <row r="83" spans="1:10">
      <c r="B83" s="58" t="s">
        <v>74</v>
      </c>
      <c r="C83" s="60">
        <v>6</v>
      </c>
      <c r="D83" s="60">
        <v>0</v>
      </c>
      <c r="E83" s="60">
        <v>0</v>
      </c>
      <c r="F83" s="60">
        <v>0</v>
      </c>
      <c r="G83" s="60">
        <v>0</v>
      </c>
      <c r="H83" s="60">
        <v>3</v>
      </c>
      <c r="I83" s="60">
        <v>0</v>
      </c>
      <c r="J83" s="60">
        <v>0</v>
      </c>
    </row>
    <row r="84" spans="1:10">
      <c r="B84" s="58" t="s">
        <v>75</v>
      </c>
      <c r="C84" s="60">
        <v>12</v>
      </c>
      <c r="D84" s="60">
        <v>9</v>
      </c>
      <c r="E84" s="60">
        <v>19</v>
      </c>
      <c r="F84" s="60">
        <v>20</v>
      </c>
      <c r="G84" s="60">
        <v>14</v>
      </c>
      <c r="H84" s="60">
        <v>21</v>
      </c>
      <c r="I84" s="60">
        <v>21</v>
      </c>
      <c r="J84" s="60">
        <v>17</v>
      </c>
    </row>
    <row r="85" spans="1:10">
      <c r="A85" s="58" t="s">
        <v>52</v>
      </c>
      <c r="B85" s="58" t="s">
        <v>71</v>
      </c>
      <c r="C85" s="60">
        <v>179</v>
      </c>
      <c r="D85" s="60">
        <v>193</v>
      </c>
      <c r="E85" s="60">
        <v>190</v>
      </c>
      <c r="F85" s="60">
        <v>187</v>
      </c>
      <c r="G85" s="60">
        <v>196</v>
      </c>
      <c r="H85" s="60">
        <v>180</v>
      </c>
      <c r="I85" s="60">
        <v>145</v>
      </c>
      <c r="J85" s="60">
        <v>180</v>
      </c>
    </row>
    <row r="86" spans="1:10">
      <c r="B86" s="58" t="s">
        <v>72</v>
      </c>
      <c r="C86" s="60">
        <v>121</v>
      </c>
      <c r="D86" s="60">
        <v>110</v>
      </c>
      <c r="E86" s="60">
        <v>120</v>
      </c>
      <c r="F86" s="60">
        <v>112</v>
      </c>
      <c r="G86" s="60">
        <v>115</v>
      </c>
      <c r="H86" s="60">
        <v>105</v>
      </c>
      <c r="I86" s="60">
        <v>91</v>
      </c>
      <c r="J86" s="60">
        <v>96</v>
      </c>
    </row>
    <row r="87" spans="1:10">
      <c r="B87" s="58" t="s">
        <v>73</v>
      </c>
      <c r="C87" s="60">
        <v>54</v>
      </c>
      <c r="D87" s="60">
        <v>82</v>
      </c>
      <c r="E87" s="60">
        <v>66</v>
      </c>
      <c r="F87" s="60">
        <v>73</v>
      </c>
      <c r="G87" s="60">
        <v>76</v>
      </c>
      <c r="H87" s="60">
        <v>73</v>
      </c>
      <c r="I87" s="60">
        <v>53</v>
      </c>
      <c r="J87" s="60">
        <v>83</v>
      </c>
    </row>
    <row r="88" spans="1:10">
      <c r="B88" s="58" t="s">
        <v>74</v>
      </c>
      <c r="C88" s="60">
        <v>0</v>
      </c>
      <c r="D88" s="60">
        <v>0</v>
      </c>
      <c r="E88" s="60">
        <v>0</v>
      </c>
      <c r="F88" s="60">
        <v>0</v>
      </c>
      <c r="G88" s="60">
        <v>0</v>
      </c>
      <c r="H88" s="60">
        <v>0</v>
      </c>
      <c r="I88" s="60">
        <v>0</v>
      </c>
      <c r="J88" s="60">
        <v>0</v>
      </c>
    </row>
    <row r="89" spans="1:10">
      <c r="B89" s="58" t="s">
        <v>75</v>
      </c>
      <c r="C89" s="60">
        <v>4</v>
      </c>
      <c r="D89" s="60">
        <v>1</v>
      </c>
      <c r="E89" s="60">
        <v>4</v>
      </c>
      <c r="F89" s="60">
        <v>2</v>
      </c>
      <c r="G89" s="60">
        <v>5</v>
      </c>
      <c r="H89" s="60">
        <v>2</v>
      </c>
      <c r="I89" s="60">
        <v>1</v>
      </c>
      <c r="J89" s="60">
        <v>1</v>
      </c>
    </row>
    <row r="90" spans="1:10">
      <c r="A90" s="58" t="s">
        <v>17</v>
      </c>
      <c r="B90" s="58" t="s">
        <v>71</v>
      </c>
      <c r="C90" s="60">
        <v>10822</v>
      </c>
      <c r="D90" s="60">
        <v>10704</v>
      </c>
      <c r="E90" s="60">
        <v>9832</v>
      </c>
      <c r="F90" s="60">
        <v>9135</v>
      </c>
      <c r="G90" s="60">
        <v>9585</v>
      </c>
      <c r="H90" s="60">
        <v>9808</v>
      </c>
      <c r="I90" s="60">
        <v>9849</v>
      </c>
      <c r="J90" s="60">
        <v>10455</v>
      </c>
    </row>
    <row r="91" spans="1:10">
      <c r="B91" s="58" t="s">
        <v>72</v>
      </c>
      <c r="C91" s="60">
        <v>5756</v>
      </c>
      <c r="D91" s="60">
        <v>5777</v>
      </c>
      <c r="E91" s="60">
        <v>5470</v>
      </c>
      <c r="F91" s="60">
        <v>5016</v>
      </c>
      <c r="G91" s="60">
        <v>5115</v>
      </c>
      <c r="H91" s="60">
        <v>5246</v>
      </c>
      <c r="I91" s="60">
        <v>5366</v>
      </c>
      <c r="J91" s="60">
        <v>5585</v>
      </c>
    </row>
    <row r="92" spans="1:10">
      <c r="B92" s="58" t="s">
        <v>73</v>
      </c>
      <c r="C92" s="60">
        <v>4071</v>
      </c>
      <c r="D92" s="60">
        <v>4561</v>
      </c>
      <c r="E92" s="60">
        <v>4223</v>
      </c>
      <c r="F92" s="60">
        <v>4003</v>
      </c>
      <c r="G92" s="60">
        <v>4353</v>
      </c>
      <c r="H92" s="60">
        <v>4427</v>
      </c>
      <c r="I92" s="60">
        <v>4375</v>
      </c>
      <c r="J92" s="60">
        <v>4786</v>
      </c>
    </row>
    <row r="93" spans="1:10">
      <c r="B93" s="58" t="s">
        <v>74</v>
      </c>
      <c r="C93" s="60">
        <v>792</v>
      </c>
      <c r="D93" s="60">
        <v>163</v>
      </c>
      <c r="E93" s="60">
        <v>22</v>
      </c>
      <c r="F93" s="60">
        <v>20</v>
      </c>
      <c r="G93" s="60">
        <v>3</v>
      </c>
      <c r="H93" s="60">
        <v>18</v>
      </c>
      <c r="I93" s="60">
        <v>2</v>
      </c>
      <c r="J93" s="60">
        <v>0</v>
      </c>
    </row>
    <row r="94" spans="1:10">
      <c r="B94" s="58" t="s">
        <v>75</v>
      </c>
      <c r="C94" s="60">
        <v>203</v>
      </c>
      <c r="D94" s="60">
        <v>203</v>
      </c>
      <c r="E94" s="60">
        <v>117</v>
      </c>
      <c r="F94" s="60">
        <v>96</v>
      </c>
      <c r="G94" s="60">
        <v>114</v>
      </c>
      <c r="H94" s="60">
        <v>117</v>
      </c>
      <c r="I94" s="60">
        <v>106</v>
      </c>
      <c r="J94" s="60">
        <v>84</v>
      </c>
    </row>
    <row r="95" spans="1:10">
      <c r="A95" s="58" t="s">
        <v>78</v>
      </c>
      <c r="B95" s="58" t="s">
        <v>71</v>
      </c>
      <c r="C95" s="60">
        <v>2903</v>
      </c>
      <c r="D95" s="60">
        <v>2648</v>
      </c>
      <c r="E95" s="60">
        <v>2613</v>
      </c>
      <c r="F95" s="60">
        <v>2569</v>
      </c>
      <c r="G95" s="60">
        <v>2370</v>
      </c>
      <c r="H95" s="60">
        <v>2207</v>
      </c>
      <c r="I95" s="60">
        <v>2179</v>
      </c>
      <c r="J95" s="60">
        <v>2182</v>
      </c>
    </row>
    <row r="96" spans="1:10">
      <c r="B96" s="58" t="s">
        <v>72</v>
      </c>
      <c r="C96" s="60">
        <v>2055</v>
      </c>
      <c r="D96" s="60">
        <v>1892</v>
      </c>
      <c r="E96" s="60">
        <v>1777</v>
      </c>
      <c r="F96" s="60">
        <v>1646</v>
      </c>
      <c r="G96" s="60">
        <v>1538</v>
      </c>
      <c r="H96" s="60">
        <v>1486</v>
      </c>
      <c r="I96" s="60">
        <v>1482</v>
      </c>
      <c r="J96" s="60">
        <v>1422</v>
      </c>
    </row>
    <row r="97" spans="1:10">
      <c r="B97" s="58" t="s">
        <v>73</v>
      </c>
      <c r="C97" s="60">
        <v>815</v>
      </c>
      <c r="D97" s="60">
        <v>732</v>
      </c>
      <c r="E97" s="60">
        <v>803</v>
      </c>
      <c r="F97" s="60">
        <v>882</v>
      </c>
      <c r="G97" s="60">
        <v>808</v>
      </c>
      <c r="H97" s="60">
        <v>703</v>
      </c>
      <c r="I97" s="60">
        <v>686</v>
      </c>
      <c r="J97" s="60">
        <v>753</v>
      </c>
    </row>
    <row r="98" spans="1:10">
      <c r="B98" s="58" t="s">
        <v>74</v>
      </c>
      <c r="C98" s="60">
        <v>20</v>
      </c>
      <c r="D98" s="60">
        <v>2</v>
      </c>
      <c r="E98" s="60">
        <v>0</v>
      </c>
      <c r="F98" s="60">
        <v>18</v>
      </c>
      <c r="G98" s="60">
        <v>0</v>
      </c>
      <c r="H98" s="60">
        <v>0</v>
      </c>
      <c r="I98" s="60">
        <v>0</v>
      </c>
      <c r="J98" s="60">
        <v>0</v>
      </c>
    </row>
    <row r="99" spans="1:10">
      <c r="B99" s="58" t="s">
        <v>75</v>
      </c>
      <c r="C99" s="60">
        <v>12</v>
      </c>
      <c r="D99" s="60">
        <v>22</v>
      </c>
      <c r="E99" s="60">
        <v>33</v>
      </c>
      <c r="F99" s="60">
        <v>22</v>
      </c>
      <c r="G99" s="60">
        <v>24</v>
      </c>
      <c r="H99" s="60">
        <v>18</v>
      </c>
      <c r="I99" s="60">
        <v>11</v>
      </c>
      <c r="J99" s="60">
        <v>7</v>
      </c>
    </row>
    <row r="100" spans="1:10">
      <c r="A100" s="58" t="s">
        <v>11</v>
      </c>
      <c r="B100" s="58" t="s">
        <v>71</v>
      </c>
      <c r="C100" s="60">
        <v>10576</v>
      </c>
      <c r="D100" s="60">
        <v>11334</v>
      </c>
      <c r="E100" s="60">
        <v>11463</v>
      </c>
      <c r="F100" s="60">
        <v>10918</v>
      </c>
      <c r="G100" s="60">
        <v>11182</v>
      </c>
      <c r="H100" s="60">
        <v>11365</v>
      </c>
      <c r="I100" s="60">
        <v>11815</v>
      </c>
      <c r="J100" s="60">
        <v>12214</v>
      </c>
    </row>
    <row r="101" spans="1:10">
      <c r="B101" s="58" t="s">
        <v>72</v>
      </c>
      <c r="C101" s="60">
        <v>5480</v>
      </c>
      <c r="D101" s="60">
        <v>5973</v>
      </c>
      <c r="E101" s="60">
        <v>6092</v>
      </c>
      <c r="F101" s="60">
        <v>5789</v>
      </c>
      <c r="G101" s="60">
        <v>5933</v>
      </c>
      <c r="H101" s="60">
        <v>6049</v>
      </c>
      <c r="I101" s="60">
        <v>6292</v>
      </c>
      <c r="J101" s="60">
        <v>6363</v>
      </c>
    </row>
    <row r="102" spans="1:10">
      <c r="B102" s="58" t="s">
        <v>73</v>
      </c>
      <c r="C102" s="60">
        <v>4754</v>
      </c>
      <c r="D102" s="60">
        <v>5087</v>
      </c>
      <c r="E102" s="60">
        <v>5126</v>
      </c>
      <c r="F102" s="60">
        <v>4883</v>
      </c>
      <c r="G102" s="60">
        <v>5102</v>
      </c>
      <c r="H102" s="60">
        <v>5163</v>
      </c>
      <c r="I102" s="60">
        <v>5410</v>
      </c>
      <c r="J102" s="60">
        <v>5770</v>
      </c>
    </row>
    <row r="103" spans="1:10">
      <c r="B103" s="58" t="s">
        <v>74</v>
      </c>
      <c r="C103" s="60">
        <v>226</v>
      </c>
      <c r="D103" s="60">
        <v>180</v>
      </c>
      <c r="E103" s="60">
        <v>144</v>
      </c>
      <c r="F103" s="60">
        <v>134</v>
      </c>
      <c r="G103" s="60">
        <v>31</v>
      </c>
      <c r="H103" s="60">
        <v>44</v>
      </c>
      <c r="I103" s="60">
        <v>3</v>
      </c>
      <c r="J103" s="60">
        <v>4</v>
      </c>
    </row>
    <row r="104" spans="1:10">
      <c r="B104" s="58" t="s">
        <v>75</v>
      </c>
      <c r="C104" s="60">
        <v>116</v>
      </c>
      <c r="D104" s="60">
        <v>94</v>
      </c>
      <c r="E104" s="60">
        <v>100</v>
      </c>
      <c r="F104" s="60">
        <v>112</v>
      </c>
      <c r="G104" s="60">
        <v>116</v>
      </c>
      <c r="H104" s="60">
        <v>109</v>
      </c>
      <c r="I104" s="60">
        <v>110</v>
      </c>
      <c r="J104" s="60">
        <v>77</v>
      </c>
    </row>
    <row r="105" spans="1:10">
      <c r="A105" s="58" t="s">
        <v>19</v>
      </c>
      <c r="B105" s="58" t="s">
        <v>71</v>
      </c>
      <c r="C105" s="60">
        <v>4743</v>
      </c>
      <c r="D105" s="60">
        <v>4438</v>
      </c>
      <c r="E105" s="60">
        <v>4141</v>
      </c>
      <c r="F105" s="60">
        <v>3618</v>
      </c>
      <c r="G105" s="60">
        <v>3815</v>
      </c>
      <c r="H105" s="60">
        <v>4037</v>
      </c>
      <c r="I105" s="60">
        <v>4083</v>
      </c>
      <c r="J105" s="60">
        <v>4018</v>
      </c>
    </row>
    <row r="106" spans="1:10">
      <c r="B106" s="58" t="s">
        <v>72</v>
      </c>
      <c r="C106" s="60">
        <v>2922</v>
      </c>
      <c r="D106" s="60">
        <v>2764</v>
      </c>
      <c r="E106" s="60">
        <v>2614</v>
      </c>
      <c r="F106" s="60">
        <v>2260</v>
      </c>
      <c r="G106" s="60">
        <v>2359</v>
      </c>
      <c r="H106" s="60">
        <v>2457</v>
      </c>
      <c r="I106" s="60">
        <v>2490</v>
      </c>
      <c r="J106" s="60">
        <v>2482</v>
      </c>
    </row>
    <row r="107" spans="1:10">
      <c r="B107" s="58" t="s">
        <v>73</v>
      </c>
      <c r="C107" s="60">
        <v>1669</v>
      </c>
      <c r="D107" s="60">
        <v>1489</v>
      </c>
      <c r="E107" s="60">
        <v>1479</v>
      </c>
      <c r="F107" s="60">
        <v>1307</v>
      </c>
      <c r="G107" s="60">
        <v>1418</v>
      </c>
      <c r="H107" s="60">
        <v>1537</v>
      </c>
      <c r="I107" s="60">
        <v>1559</v>
      </c>
      <c r="J107" s="60">
        <v>1509</v>
      </c>
    </row>
    <row r="108" spans="1:10">
      <c r="B108" s="58" t="s">
        <v>74</v>
      </c>
      <c r="C108" s="60">
        <v>96</v>
      </c>
      <c r="D108" s="60">
        <v>132</v>
      </c>
      <c r="E108" s="60">
        <v>12</v>
      </c>
      <c r="F108" s="60">
        <v>10</v>
      </c>
      <c r="G108" s="60">
        <v>4</v>
      </c>
      <c r="H108" s="60">
        <v>20</v>
      </c>
      <c r="I108" s="60">
        <v>2</v>
      </c>
      <c r="J108" s="60">
        <v>0</v>
      </c>
    </row>
    <row r="109" spans="1:10">
      <c r="B109" s="58" t="s">
        <v>75</v>
      </c>
      <c r="C109" s="60">
        <v>55</v>
      </c>
      <c r="D109" s="60">
        <v>54</v>
      </c>
      <c r="E109" s="60">
        <v>36</v>
      </c>
      <c r="F109" s="60">
        <v>40</v>
      </c>
      <c r="G109" s="60">
        <v>34</v>
      </c>
      <c r="H109" s="60">
        <v>23</v>
      </c>
      <c r="I109" s="60">
        <v>32</v>
      </c>
      <c r="J109" s="60">
        <v>27</v>
      </c>
    </row>
    <row r="110" spans="1:10">
      <c r="A110" s="58" t="s">
        <v>79</v>
      </c>
      <c r="B110" s="58" t="s">
        <v>71</v>
      </c>
      <c r="C110" s="60">
        <v>6087</v>
      </c>
      <c r="D110" s="60">
        <v>6368</v>
      </c>
      <c r="E110" s="60">
        <v>6500</v>
      </c>
      <c r="F110" s="60">
        <v>6136</v>
      </c>
      <c r="G110" s="60">
        <v>6121</v>
      </c>
      <c r="H110" s="60">
        <v>6171</v>
      </c>
      <c r="I110" s="60">
        <v>6824</v>
      </c>
      <c r="J110" s="60">
        <v>7548</v>
      </c>
    </row>
    <row r="111" spans="1:10">
      <c r="B111" s="58" t="s">
        <v>72</v>
      </c>
      <c r="C111" s="60">
        <v>3682</v>
      </c>
      <c r="D111" s="60">
        <v>3764</v>
      </c>
      <c r="E111" s="60">
        <v>3825</v>
      </c>
      <c r="F111" s="60">
        <v>3602</v>
      </c>
      <c r="G111" s="60">
        <v>3630</v>
      </c>
      <c r="H111" s="60">
        <v>3661</v>
      </c>
      <c r="I111" s="60">
        <v>4081</v>
      </c>
      <c r="J111" s="60">
        <v>4438</v>
      </c>
    </row>
    <row r="112" spans="1:10">
      <c r="B112" s="58" t="s">
        <v>73</v>
      </c>
      <c r="C112" s="60">
        <v>2393</v>
      </c>
      <c r="D112" s="60">
        <v>2602</v>
      </c>
      <c r="E112" s="60">
        <v>2673</v>
      </c>
      <c r="F112" s="60">
        <v>2534</v>
      </c>
      <c r="G112" s="60">
        <v>2491</v>
      </c>
      <c r="H112" s="60">
        <v>2502</v>
      </c>
      <c r="I112" s="60">
        <v>2743</v>
      </c>
      <c r="J112" s="60">
        <v>3110</v>
      </c>
    </row>
    <row r="113" spans="1:10">
      <c r="B113" s="58" t="s">
        <v>74</v>
      </c>
      <c r="C113" s="60">
        <v>12</v>
      </c>
      <c r="D113" s="60">
        <v>2</v>
      </c>
      <c r="E113" s="60">
        <v>2</v>
      </c>
      <c r="F113" s="60">
        <v>0</v>
      </c>
      <c r="G113" s="60">
        <v>0</v>
      </c>
      <c r="H113" s="60">
        <v>8</v>
      </c>
      <c r="I113" s="60">
        <v>0</v>
      </c>
      <c r="J113" s="60">
        <v>0</v>
      </c>
    </row>
    <row r="114" spans="1:10">
      <c r="B114" s="58" t="s">
        <v>75</v>
      </c>
      <c r="C114" s="60">
        <v>0</v>
      </c>
      <c r="D114" s="60">
        <v>0</v>
      </c>
      <c r="E114" s="60">
        <v>0</v>
      </c>
      <c r="F114" s="60">
        <v>0</v>
      </c>
      <c r="G114" s="60">
        <v>0</v>
      </c>
      <c r="H114" s="60">
        <v>0</v>
      </c>
      <c r="I114" s="60">
        <v>0</v>
      </c>
      <c r="J114" s="60">
        <v>0</v>
      </c>
    </row>
    <row r="115" spans="1:10">
      <c r="A115" s="58" t="s">
        <v>80</v>
      </c>
      <c r="B115" s="58" t="s">
        <v>71</v>
      </c>
      <c r="C115" s="60">
        <v>29382</v>
      </c>
      <c r="D115" s="60">
        <v>30770</v>
      </c>
      <c r="E115" s="60">
        <v>31441</v>
      </c>
      <c r="F115" s="60">
        <v>32132</v>
      </c>
      <c r="G115" s="60">
        <v>33732</v>
      </c>
      <c r="H115" s="60">
        <v>34259</v>
      </c>
      <c r="I115" s="60">
        <v>34613</v>
      </c>
      <c r="J115" s="60">
        <v>36933</v>
      </c>
    </row>
    <row r="116" spans="1:10">
      <c r="B116" s="58" t="s">
        <v>72</v>
      </c>
      <c r="C116" s="60">
        <v>13849</v>
      </c>
      <c r="D116" s="60">
        <v>14710</v>
      </c>
      <c r="E116" s="60">
        <v>15235</v>
      </c>
      <c r="F116" s="60">
        <v>15679</v>
      </c>
      <c r="G116" s="60">
        <v>15609</v>
      </c>
      <c r="H116" s="60">
        <v>15846</v>
      </c>
      <c r="I116" s="60">
        <v>16314</v>
      </c>
      <c r="J116" s="60">
        <v>17453</v>
      </c>
    </row>
    <row r="117" spans="1:10">
      <c r="B117" s="58" t="s">
        <v>73</v>
      </c>
      <c r="C117" s="60">
        <v>15009</v>
      </c>
      <c r="D117" s="60">
        <v>15818</v>
      </c>
      <c r="E117" s="60">
        <v>15906</v>
      </c>
      <c r="F117" s="60">
        <v>16043</v>
      </c>
      <c r="G117" s="60">
        <v>17512</v>
      </c>
      <c r="H117" s="60">
        <v>17737</v>
      </c>
      <c r="I117" s="60">
        <v>17708</v>
      </c>
      <c r="J117" s="60">
        <v>19051</v>
      </c>
    </row>
    <row r="118" spans="1:10">
      <c r="B118" s="58" t="s">
        <v>74</v>
      </c>
      <c r="C118" s="60">
        <v>119</v>
      </c>
      <c r="D118" s="60">
        <v>0</v>
      </c>
      <c r="E118" s="60">
        <v>0</v>
      </c>
      <c r="F118" s="60">
        <v>0</v>
      </c>
      <c r="G118" s="60">
        <v>8</v>
      </c>
      <c r="H118" s="60">
        <v>3</v>
      </c>
      <c r="I118" s="60">
        <v>4</v>
      </c>
      <c r="J118" s="60">
        <v>1</v>
      </c>
    </row>
    <row r="119" spans="1:10">
      <c r="B119" s="58" t="s">
        <v>75</v>
      </c>
      <c r="C119" s="60">
        <v>405</v>
      </c>
      <c r="D119" s="60">
        <v>242</v>
      </c>
      <c r="E119" s="60">
        <v>300</v>
      </c>
      <c r="F119" s="60">
        <v>410</v>
      </c>
      <c r="G119" s="60">
        <v>603</v>
      </c>
      <c r="H119" s="60">
        <v>673</v>
      </c>
      <c r="I119" s="60">
        <v>587</v>
      </c>
      <c r="J119" s="60">
        <v>428</v>
      </c>
    </row>
    <row r="120" spans="1:10">
      <c r="A120" s="58" t="s">
        <v>81</v>
      </c>
      <c r="B120" s="58" t="s">
        <v>71</v>
      </c>
      <c r="C120" s="60">
        <v>3939</v>
      </c>
      <c r="D120" s="60">
        <v>3871</v>
      </c>
      <c r="E120" s="60">
        <v>4096</v>
      </c>
      <c r="F120" s="60">
        <v>3940</v>
      </c>
      <c r="G120" s="60">
        <v>4577</v>
      </c>
      <c r="H120" s="60">
        <v>3986</v>
      </c>
      <c r="I120" s="60">
        <v>4353</v>
      </c>
      <c r="J120" s="60">
        <v>4804</v>
      </c>
    </row>
    <row r="121" spans="1:10">
      <c r="B121" s="58" t="s">
        <v>72</v>
      </c>
      <c r="C121" s="60">
        <v>2056</v>
      </c>
      <c r="D121" s="60">
        <v>2167</v>
      </c>
      <c r="E121" s="60">
        <v>2375</v>
      </c>
      <c r="F121" s="60">
        <v>2257</v>
      </c>
      <c r="G121" s="60">
        <v>2301</v>
      </c>
      <c r="H121" s="60">
        <v>2109</v>
      </c>
      <c r="I121" s="60">
        <v>2351</v>
      </c>
      <c r="J121" s="60">
        <v>2558</v>
      </c>
    </row>
    <row r="122" spans="1:10">
      <c r="B122" s="58" t="s">
        <v>73</v>
      </c>
      <c r="C122" s="60">
        <v>1354</v>
      </c>
      <c r="D122" s="60">
        <v>1389</v>
      </c>
      <c r="E122" s="60">
        <v>1569</v>
      </c>
      <c r="F122" s="60">
        <v>1583</v>
      </c>
      <c r="G122" s="60">
        <v>2114</v>
      </c>
      <c r="H122" s="60">
        <v>1814</v>
      </c>
      <c r="I122" s="60">
        <v>1947</v>
      </c>
      <c r="J122" s="60">
        <v>2165</v>
      </c>
    </row>
    <row r="123" spans="1:10">
      <c r="B123" s="58" t="s">
        <v>74</v>
      </c>
      <c r="C123" s="60">
        <v>40</v>
      </c>
      <c r="D123" s="60">
        <v>32</v>
      </c>
      <c r="E123" s="60">
        <v>0</v>
      </c>
      <c r="F123" s="60">
        <v>4</v>
      </c>
      <c r="G123" s="60">
        <v>6</v>
      </c>
      <c r="H123" s="60">
        <v>0</v>
      </c>
      <c r="I123" s="60">
        <v>0</v>
      </c>
      <c r="J123" s="60">
        <v>0</v>
      </c>
    </row>
    <row r="124" spans="1:10">
      <c r="B124" s="58" t="s">
        <v>75</v>
      </c>
      <c r="C124" s="60">
        <v>489</v>
      </c>
      <c r="D124" s="60">
        <v>283</v>
      </c>
      <c r="E124" s="60">
        <v>152</v>
      </c>
      <c r="F124" s="60">
        <v>96</v>
      </c>
      <c r="G124" s="60">
        <v>156</v>
      </c>
      <c r="H124" s="60">
        <v>63</v>
      </c>
      <c r="I124" s="60">
        <v>55</v>
      </c>
      <c r="J124" s="60">
        <v>81</v>
      </c>
    </row>
    <row r="125" spans="1:10">
      <c r="A125" s="58" t="s">
        <v>82</v>
      </c>
      <c r="B125" s="58" t="s">
        <v>71</v>
      </c>
      <c r="C125" s="60">
        <v>9061</v>
      </c>
      <c r="D125" s="60">
        <v>9639</v>
      </c>
      <c r="E125" s="60">
        <v>10192</v>
      </c>
      <c r="F125" s="60">
        <v>10214</v>
      </c>
      <c r="G125" s="60">
        <v>11288</v>
      </c>
      <c r="H125" s="60">
        <v>11160</v>
      </c>
      <c r="I125" s="60">
        <v>11497</v>
      </c>
      <c r="J125" s="60">
        <v>12139</v>
      </c>
    </row>
    <row r="126" spans="1:10">
      <c r="B126" s="58" t="s">
        <v>72</v>
      </c>
      <c r="C126" s="60">
        <v>4902</v>
      </c>
      <c r="D126" s="60">
        <v>5228</v>
      </c>
      <c r="E126" s="60">
        <v>5673</v>
      </c>
      <c r="F126" s="60">
        <v>5561</v>
      </c>
      <c r="G126" s="60">
        <v>5778</v>
      </c>
      <c r="H126" s="60">
        <v>5918</v>
      </c>
      <c r="I126" s="60">
        <v>6249</v>
      </c>
      <c r="J126" s="60">
        <v>6696</v>
      </c>
    </row>
    <row r="127" spans="1:10">
      <c r="B127" s="58" t="s">
        <v>73</v>
      </c>
      <c r="C127" s="60">
        <v>3683</v>
      </c>
      <c r="D127" s="60">
        <v>4100</v>
      </c>
      <c r="E127" s="60">
        <v>4295</v>
      </c>
      <c r="F127" s="60">
        <v>4373</v>
      </c>
      <c r="G127" s="60">
        <v>5165</v>
      </c>
      <c r="H127" s="60">
        <v>5003</v>
      </c>
      <c r="I127" s="60">
        <v>5059</v>
      </c>
      <c r="J127" s="60">
        <v>5261</v>
      </c>
    </row>
    <row r="128" spans="1:10">
      <c r="B128" s="58" t="s">
        <v>74</v>
      </c>
      <c r="C128" s="60">
        <v>58</v>
      </c>
      <c r="D128" s="60">
        <v>11</v>
      </c>
      <c r="E128" s="60">
        <v>10</v>
      </c>
      <c r="F128" s="60">
        <v>8</v>
      </c>
      <c r="G128" s="60">
        <v>6</v>
      </c>
      <c r="H128" s="60">
        <v>4</v>
      </c>
      <c r="I128" s="60">
        <v>8</v>
      </c>
      <c r="J128" s="60">
        <v>5</v>
      </c>
    </row>
    <row r="129" spans="1:10">
      <c r="B129" s="58" t="s">
        <v>75</v>
      </c>
      <c r="C129" s="60">
        <v>418</v>
      </c>
      <c r="D129" s="60">
        <v>300</v>
      </c>
      <c r="E129" s="60">
        <v>214</v>
      </c>
      <c r="F129" s="60">
        <v>272</v>
      </c>
      <c r="G129" s="60">
        <v>339</v>
      </c>
      <c r="H129" s="60">
        <v>235</v>
      </c>
      <c r="I129" s="60">
        <v>181</v>
      </c>
      <c r="J129" s="60">
        <v>177</v>
      </c>
    </row>
    <row r="130" spans="1:10">
      <c r="A130" s="58" t="s">
        <v>83</v>
      </c>
      <c r="B130" s="58" t="s">
        <v>71</v>
      </c>
      <c r="C130" s="60">
        <v>17233</v>
      </c>
      <c r="D130" s="60">
        <v>20248</v>
      </c>
      <c r="E130" s="60">
        <v>16615</v>
      </c>
      <c r="F130" s="60">
        <v>15267</v>
      </c>
      <c r="G130" s="60">
        <v>16427</v>
      </c>
      <c r="H130" s="60">
        <v>16832</v>
      </c>
      <c r="I130" s="60">
        <v>18463</v>
      </c>
      <c r="J130" s="60">
        <v>24567</v>
      </c>
    </row>
    <row r="131" spans="1:10">
      <c r="B131" s="58" t="s">
        <v>72</v>
      </c>
      <c r="C131" s="60">
        <v>8083</v>
      </c>
      <c r="D131" s="60">
        <v>9473</v>
      </c>
      <c r="E131" s="60">
        <v>7927</v>
      </c>
      <c r="F131" s="60">
        <v>7303</v>
      </c>
      <c r="G131" s="60">
        <v>7454</v>
      </c>
      <c r="H131" s="60">
        <v>7731</v>
      </c>
      <c r="I131" s="60">
        <v>8544</v>
      </c>
      <c r="J131" s="60">
        <v>11812</v>
      </c>
    </row>
    <row r="132" spans="1:10">
      <c r="B132" s="58" t="s">
        <v>73</v>
      </c>
      <c r="C132" s="60">
        <v>9022</v>
      </c>
      <c r="D132" s="60">
        <v>10610</v>
      </c>
      <c r="E132" s="60">
        <v>8687</v>
      </c>
      <c r="F132" s="60">
        <v>7952</v>
      </c>
      <c r="G132" s="60">
        <v>8966</v>
      </c>
      <c r="H132" s="60">
        <v>9092</v>
      </c>
      <c r="I132" s="60">
        <v>9904</v>
      </c>
      <c r="J132" s="60">
        <v>12741</v>
      </c>
    </row>
    <row r="133" spans="1:10">
      <c r="B133" s="58" t="s">
        <v>74</v>
      </c>
      <c r="C133" s="60">
        <v>127</v>
      </c>
      <c r="D133" s="60">
        <v>162</v>
      </c>
      <c r="E133" s="60">
        <v>1</v>
      </c>
      <c r="F133" s="60">
        <v>12</v>
      </c>
      <c r="G133" s="60">
        <v>7</v>
      </c>
      <c r="H133" s="60">
        <v>8</v>
      </c>
      <c r="I133" s="60">
        <v>15</v>
      </c>
      <c r="J133" s="60">
        <v>5</v>
      </c>
    </row>
    <row r="134" spans="1:10">
      <c r="B134" s="58" t="s">
        <v>75</v>
      </c>
      <c r="C134" s="60">
        <v>1</v>
      </c>
      <c r="D134" s="60">
        <v>3</v>
      </c>
      <c r="E134" s="60">
        <v>0</v>
      </c>
      <c r="F134" s="60">
        <v>0</v>
      </c>
      <c r="G134" s="60">
        <v>0</v>
      </c>
      <c r="H134" s="60">
        <v>1</v>
      </c>
      <c r="I134" s="60">
        <v>0</v>
      </c>
      <c r="J134" s="60">
        <v>9</v>
      </c>
    </row>
    <row r="135" spans="1:10">
      <c r="A135" s="58" t="s">
        <v>0</v>
      </c>
      <c r="B135" s="58" t="s">
        <v>71</v>
      </c>
      <c r="C135" s="60">
        <v>1308</v>
      </c>
      <c r="D135" s="60">
        <v>1306</v>
      </c>
      <c r="E135" s="60">
        <v>1262</v>
      </c>
      <c r="F135" s="60">
        <v>1167</v>
      </c>
      <c r="G135" s="60">
        <v>1320</v>
      </c>
      <c r="H135" s="60">
        <v>1408</v>
      </c>
      <c r="I135" s="60">
        <v>1541</v>
      </c>
      <c r="J135" s="60">
        <v>1646</v>
      </c>
    </row>
    <row r="136" spans="1:10">
      <c r="B136" s="58" t="s">
        <v>72</v>
      </c>
      <c r="C136" s="60">
        <v>702</v>
      </c>
      <c r="D136" s="60">
        <v>740</v>
      </c>
      <c r="E136" s="60">
        <v>740</v>
      </c>
      <c r="F136" s="60">
        <v>738</v>
      </c>
      <c r="G136" s="60">
        <v>832</v>
      </c>
      <c r="H136" s="60">
        <v>875</v>
      </c>
      <c r="I136" s="60">
        <v>964</v>
      </c>
      <c r="J136" s="60">
        <v>998</v>
      </c>
    </row>
    <row r="137" spans="1:10">
      <c r="B137" s="58" t="s">
        <v>73</v>
      </c>
      <c r="C137" s="60">
        <v>434</v>
      </c>
      <c r="D137" s="60">
        <v>411</v>
      </c>
      <c r="E137" s="60">
        <v>409</v>
      </c>
      <c r="F137" s="60">
        <v>379</v>
      </c>
      <c r="G137" s="60">
        <v>447</v>
      </c>
      <c r="H137" s="60">
        <v>512</v>
      </c>
      <c r="I137" s="60">
        <v>557</v>
      </c>
      <c r="J137" s="60">
        <v>626</v>
      </c>
    </row>
    <row r="138" spans="1:10">
      <c r="B138" s="58" t="s">
        <v>74</v>
      </c>
      <c r="C138" s="60">
        <v>15</v>
      </c>
      <c r="D138" s="60">
        <v>36</v>
      </c>
      <c r="E138" s="60">
        <v>22</v>
      </c>
      <c r="F138" s="60">
        <v>8</v>
      </c>
      <c r="G138" s="60">
        <v>4</v>
      </c>
      <c r="H138" s="60">
        <v>6</v>
      </c>
      <c r="I138" s="60">
        <v>0</v>
      </c>
      <c r="J138" s="60">
        <v>0</v>
      </c>
    </row>
    <row r="139" spans="1:10">
      <c r="B139" s="58" t="s">
        <v>75</v>
      </c>
      <c r="C139" s="60">
        <v>157</v>
      </c>
      <c r="D139" s="60">
        <v>119</v>
      </c>
      <c r="E139" s="60">
        <v>91</v>
      </c>
      <c r="F139" s="60">
        <v>42</v>
      </c>
      <c r="G139" s="60">
        <v>37</v>
      </c>
      <c r="H139" s="60">
        <v>15</v>
      </c>
      <c r="I139" s="60">
        <v>20</v>
      </c>
      <c r="J139" s="60">
        <v>22</v>
      </c>
    </row>
    <row r="142" spans="1:10">
      <c r="A142" s="58" t="s">
        <v>84</v>
      </c>
    </row>
    <row r="143" spans="1:10">
      <c r="A143" s="58" t="s">
        <v>85</v>
      </c>
    </row>
    <row r="144" spans="1:10">
      <c r="A144" s="58" t="s">
        <v>86</v>
      </c>
    </row>
    <row r="145" spans="1:1">
      <c r="A145" s="58" t="s">
        <v>87</v>
      </c>
    </row>
    <row r="146" spans="1:1">
      <c r="A146" s="58" t="s">
        <v>88</v>
      </c>
    </row>
    <row r="147" spans="1:1">
      <c r="A147" s="58" t="s">
        <v>89</v>
      </c>
    </row>
    <row r="148" spans="1:1">
      <c r="A148" s="58" t="s">
        <v>90</v>
      </c>
    </row>
    <row r="149" spans="1:1">
      <c r="A149" s="58" t="s">
        <v>91</v>
      </c>
    </row>
    <row r="150" spans="1:1">
      <c r="A150" s="58" t="s">
        <v>92</v>
      </c>
    </row>
    <row r="151" spans="1:1">
      <c r="A151" s="58" t="s">
        <v>93</v>
      </c>
    </row>
    <row r="152" spans="1:1">
      <c r="A152" s="58" t="s">
        <v>94</v>
      </c>
    </row>
    <row r="153" spans="1:1">
      <c r="A153" s="58" t="s">
        <v>95</v>
      </c>
    </row>
    <row r="154" spans="1:1">
      <c r="A154" s="58" t="s">
        <v>96</v>
      </c>
    </row>
    <row r="155" spans="1:1">
      <c r="A155" s="58" t="s">
        <v>97</v>
      </c>
    </row>
    <row r="156" spans="1:1">
      <c r="A156" s="58" t="s">
        <v>98</v>
      </c>
    </row>
    <row r="157" spans="1:1">
      <c r="A157" s="58" t="s">
        <v>94</v>
      </c>
    </row>
    <row r="158" spans="1:1">
      <c r="A158" s="58" t="s">
        <v>99</v>
      </c>
    </row>
    <row r="159" spans="1:1">
      <c r="A159" s="58" t="s">
        <v>100</v>
      </c>
    </row>
    <row r="160" spans="1:1">
      <c r="A160" s="58" t="s">
        <v>101</v>
      </c>
    </row>
    <row r="161" spans="1:1">
      <c r="A161" s="58" t="s">
        <v>102</v>
      </c>
    </row>
    <row r="162" spans="1:1">
      <c r="A162" s="58" t="s">
        <v>103</v>
      </c>
    </row>
    <row r="163" spans="1:1">
      <c r="A163" s="58" t="s">
        <v>94</v>
      </c>
    </row>
    <row r="164" spans="1:1">
      <c r="A164" s="58" t="s">
        <v>104</v>
      </c>
    </row>
    <row r="165" spans="1:1">
      <c r="A165" s="58" t="s">
        <v>105</v>
      </c>
    </row>
    <row r="166" spans="1:1">
      <c r="A166" s="58" t="s">
        <v>106</v>
      </c>
    </row>
    <row r="167" spans="1:1">
      <c r="A167" s="58" t="s">
        <v>107</v>
      </c>
    </row>
    <row r="168" spans="1:1">
      <c r="A168" s="58" t="s">
        <v>108</v>
      </c>
    </row>
    <row r="169" spans="1:1">
      <c r="A169" s="58" t="s">
        <v>109</v>
      </c>
    </row>
    <row r="170" spans="1:1">
      <c r="A170" s="58" t="s">
        <v>110</v>
      </c>
    </row>
    <row r="171" spans="1:1">
      <c r="A171" s="58" t="s">
        <v>111</v>
      </c>
    </row>
    <row r="172" spans="1:1">
      <c r="A172" s="58" t="s">
        <v>112</v>
      </c>
    </row>
    <row r="173" spans="1:1">
      <c r="A173" s="58" t="s">
        <v>113</v>
      </c>
    </row>
    <row r="174" spans="1:1">
      <c r="A174" s="58" t="s">
        <v>94</v>
      </c>
    </row>
    <row r="177" spans="1:1">
      <c r="A177" s="58" t="s">
        <v>114</v>
      </c>
    </row>
    <row r="178" spans="1:1">
      <c r="A178" s="58" t="s">
        <v>115</v>
      </c>
    </row>
    <row r="179" spans="1:1">
      <c r="A179" s="58" t="s">
        <v>116</v>
      </c>
    </row>
    <row r="180" spans="1:1">
      <c r="A180" s="58" t="s">
        <v>117</v>
      </c>
    </row>
    <row r="183" spans="1:1">
      <c r="A183" s="58" t="s">
        <v>118</v>
      </c>
    </row>
    <row r="184" spans="1:1">
      <c r="A184" s="58" t="s">
        <v>119</v>
      </c>
    </row>
    <row r="185" spans="1:1">
      <c r="A185" s="58" t="s">
        <v>120</v>
      </c>
    </row>
    <row r="186" spans="1:1">
      <c r="A186" s="58" t="s">
        <v>121</v>
      </c>
    </row>
    <row r="187" spans="1:1">
      <c r="A187" s="58" t="s">
        <v>122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01"/>
  <sheetViews>
    <sheetView workbookViewId="0">
      <selection activeCell="A23" sqref="A23"/>
    </sheetView>
  </sheetViews>
  <sheetFormatPr baseColWidth="10" defaultRowHeight="12.75"/>
  <cols>
    <col min="1" max="1" width="36" customWidth="1"/>
    <col min="2" max="2" width="29" customWidth="1"/>
  </cols>
  <sheetData>
    <row r="1" spans="1:6" ht="15">
      <c r="A1" s="85" t="s">
        <v>139</v>
      </c>
    </row>
    <row r="2" spans="1:6" ht="15">
      <c r="A2" s="85" t="s">
        <v>140</v>
      </c>
    </row>
    <row r="5" spans="1:6" ht="15">
      <c r="C5" s="55" t="s">
        <v>141</v>
      </c>
    </row>
    <row r="6" spans="1:6" ht="15">
      <c r="C6" s="55" t="s">
        <v>67</v>
      </c>
      <c r="D6" s="55" t="s">
        <v>68</v>
      </c>
      <c r="E6" s="55" t="s">
        <v>69</v>
      </c>
      <c r="F6" s="55" t="s">
        <v>142</v>
      </c>
    </row>
    <row r="7" spans="1:6" ht="15">
      <c r="C7" s="55" t="s">
        <v>143</v>
      </c>
      <c r="D7" s="55" t="s">
        <v>143</v>
      </c>
      <c r="E7" s="55" t="s">
        <v>143</v>
      </c>
      <c r="F7" s="55" t="s">
        <v>143</v>
      </c>
    </row>
    <row r="8" spans="1:6" ht="15">
      <c r="A8" s="55" t="s">
        <v>70</v>
      </c>
      <c r="B8" s="55" t="s">
        <v>144</v>
      </c>
      <c r="C8" s="56">
        <v>7870134</v>
      </c>
      <c r="D8" s="56">
        <v>7954662</v>
      </c>
      <c r="E8" s="56">
        <v>8039060</v>
      </c>
      <c r="F8" s="56">
        <v>8139631</v>
      </c>
    </row>
    <row r="9" spans="1:6" ht="15">
      <c r="B9" s="55" t="s">
        <v>127</v>
      </c>
      <c r="C9" s="56">
        <v>6103857</v>
      </c>
      <c r="D9" s="56">
        <v>6138668</v>
      </c>
      <c r="E9" s="56">
        <v>6169091</v>
      </c>
      <c r="F9" s="56">
        <v>6202184</v>
      </c>
    </row>
    <row r="10" spans="1:6" ht="15">
      <c r="B10" s="55" t="s">
        <v>128</v>
      </c>
      <c r="C10" s="56">
        <v>1766277</v>
      </c>
      <c r="D10" s="56">
        <v>1815994</v>
      </c>
      <c r="E10" s="56">
        <v>1869969</v>
      </c>
      <c r="F10" s="56">
        <v>1937447</v>
      </c>
    </row>
    <row r="11" spans="1:6" ht="15">
      <c r="A11" s="55" t="s">
        <v>145</v>
      </c>
      <c r="B11" s="55" t="s">
        <v>144</v>
      </c>
      <c r="C11" s="56">
        <v>1373068</v>
      </c>
      <c r="D11" s="56">
        <v>1392396</v>
      </c>
      <c r="E11" s="56">
        <v>1408575</v>
      </c>
      <c r="F11" s="56">
        <v>1425538</v>
      </c>
    </row>
    <row r="12" spans="1:6" ht="15">
      <c r="B12" s="55" t="s">
        <v>127</v>
      </c>
      <c r="C12" s="56">
        <v>1042311</v>
      </c>
      <c r="D12" s="56">
        <v>1050188</v>
      </c>
      <c r="E12" s="56">
        <v>1057472</v>
      </c>
      <c r="F12" s="56">
        <v>1064112</v>
      </c>
    </row>
    <row r="13" spans="1:6" ht="15">
      <c r="B13" s="55" t="s">
        <v>128</v>
      </c>
      <c r="C13" s="56">
        <v>330757</v>
      </c>
      <c r="D13" s="56">
        <v>342208</v>
      </c>
      <c r="E13" s="56">
        <v>351103</v>
      </c>
      <c r="F13" s="56">
        <v>361426</v>
      </c>
    </row>
    <row r="14" spans="1:6" ht="15">
      <c r="A14" s="55" t="s">
        <v>146</v>
      </c>
      <c r="B14" s="55" t="s">
        <v>144</v>
      </c>
      <c r="C14" s="56">
        <v>979802</v>
      </c>
      <c r="D14" s="56">
        <v>985046</v>
      </c>
      <c r="E14" s="56">
        <v>992617</v>
      </c>
      <c r="F14" s="56">
        <v>1001281</v>
      </c>
    </row>
    <row r="15" spans="1:6" ht="15">
      <c r="B15" s="55" t="s">
        <v>127</v>
      </c>
      <c r="C15" s="56">
        <v>848100</v>
      </c>
      <c r="D15" s="56">
        <v>850232</v>
      </c>
      <c r="E15" s="56">
        <v>853602</v>
      </c>
      <c r="F15" s="56">
        <v>855740</v>
      </c>
    </row>
    <row r="16" spans="1:6" ht="15">
      <c r="B16" s="55" t="s">
        <v>128</v>
      </c>
      <c r="C16" s="56">
        <v>131702</v>
      </c>
      <c r="D16" s="56">
        <v>134814</v>
      </c>
      <c r="E16" s="56">
        <v>139015</v>
      </c>
      <c r="F16" s="56">
        <v>145541</v>
      </c>
    </row>
    <row r="17" spans="1:6" ht="15">
      <c r="A17" s="55" t="s">
        <v>147</v>
      </c>
      <c r="B17" s="55" t="s">
        <v>144</v>
      </c>
      <c r="C17" s="56">
        <v>377610</v>
      </c>
      <c r="D17" s="56">
        <v>381966</v>
      </c>
      <c r="E17" s="56">
        <v>386082</v>
      </c>
      <c r="F17" s="56">
        <v>390349</v>
      </c>
    </row>
    <row r="18" spans="1:6" ht="15">
      <c r="B18" s="55" t="s">
        <v>127</v>
      </c>
      <c r="C18" s="56">
        <v>314720</v>
      </c>
      <c r="D18" s="56">
        <v>317823</v>
      </c>
      <c r="E18" s="56">
        <v>320628</v>
      </c>
      <c r="F18" s="56">
        <v>323029</v>
      </c>
    </row>
    <row r="19" spans="1:6" ht="15">
      <c r="B19" s="55" t="s">
        <v>128</v>
      </c>
      <c r="C19" s="56">
        <v>62890</v>
      </c>
      <c r="D19" s="56">
        <v>64143</v>
      </c>
      <c r="E19" s="56">
        <v>65454</v>
      </c>
      <c r="F19" s="56">
        <v>67320</v>
      </c>
    </row>
    <row r="20" spans="1:6" ht="15">
      <c r="A20" s="55" t="s">
        <v>148</v>
      </c>
      <c r="B20" s="55" t="s">
        <v>144</v>
      </c>
      <c r="C20" s="56">
        <v>35422</v>
      </c>
      <c r="D20" s="56">
        <v>35382</v>
      </c>
      <c r="E20" s="56">
        <v>35693</v>
      </c>
      <c r="F20" s="56">
        <v>35865</v>
      </c>
    </row>
    <row r="21" spans="1:6" ht="15">
      <c r="B21" s="55" t="s">
        <v>127</v>
      </c>
      <c r="C21" s="56">
        <v>31971</v>
      </c>
      <c r="D21" s="56">
        <v>31907</v>
      </c>
      <c r="E21" s="56">
        <v>31938</v>
      </c>
      <c r="F21" s="56">
        <v>31887</v>
      </c>
    </row>
    <row r="22" spans="1:6" ht="15">
      <c r="B22" s="55" t="s">
        <v>128</v>
      </c>
      <c r="C22" s="56">
        <v>3451</v>
      </c>
      <c r="D22" s="56">
        <v>3475</v>
      </c>
      <c r="E22" s="56">
        <v>3755</v>
      </c>
      <c r="F22" s="56">
        <v>3978</v>
      </c>
    </row>
    <row r="23" spans="1:6" ht="15">
      <c r="A23" s="55" t="s">
        <v>149</v>
      </c>
      <c r="B23" s="55" t="s">
        <v>144</v>
      </c>
      <c r="C23" s="56">
        <v>146730</v>
      </c>
      <c r="D23" s="56">
        <v>147904</v>
      </c>
      <c r="E23" s="56">
        <v>149830</v>
      </c>
      <c r="F23" s="56">
        <v>151396</v>
      </c>
    </row>
    <row r="24" spans="1:6" ht="15">
      <c r="B24" s="55" t="s">
        <v>127</v>
      </c>
      <c r="C24" s="56">
        <v>119389</v>
      </c>
      <c r="D24" s="56">
        <v>120013</v>
      </c>
      <c r="E24" s="56">
        <v>120856</v>
      </c>
      <c r="F24" s="56">
        <v>121710</v>
      </c>
    </row>
    <row r="25" spans="1:6" ht="15">
      <c r="B25" s="55" t="s">
        <v>128</v>
      </c>
      <c r="C25" s="56">
        <v>27341</v>
      </c>
      <c r="D25" s="56">
        <v>27891</v>
      </c>
      <c r="E25" s="56">
        <v>28974</v>
      </c>
      <c r="F25" s="56">
        <v>29686</v>
      </c>
    </row>
    <row r="26" spans="1:6" ht="15">
      <c r="A26" s="55" t="s">
        <v>150</v>
      </c>
      <c r="B26" s="55" t="s">
        <v>144</v>
      </c>
      <c r="C26" s="56">
        <v>35585</v>
      </c>
      <c r="D26" s="56">
        <v>35885</v>
      </c>
      <c r="E26" s="56">
        <v>36115</v>
      </c>
      <c r="F26" s="56">
        <v>36507</v>
      </c>
    </row>
    <row r="27" spans="1:6" ht="15">
      <c r="B27" s="55" t="s">
        <v>127</v>
      </c>
      <c r="C27" s="56">
        <v>30821</v>
      </c>
      <c r="D27" s="56">
        <v>30969</v>
      </c>
      <c r="E27" s="56">
        <v>31131</v>
      </c>
      <c r="F27" s="56">
        <v>31414</v>
      </c>
    </row>
    <row r="28" spans="1:6" ht="15">
      <c r="B28" s="55" t="s">
        <v>128</v>
      </c>
      <c r="C28" s="56">
        <v>4764</v>
      </c>
      <c r="D28" s="56">
        <v>4916</v>
      </c>
      <c r="E28" s="56">
        <v>4984</v>
      </c>
      <c r="F28" s="56">
        <v>5093</v>
      </c>
    </row>
    <row r="29" spans="1:6" ht="15">
      <c r="A29" s="55" t="s">
        <v>151</v>
      </c>
      <c r="B29" s="55" t="s">
        <v>144</v>
      </c>
      <c r="C29" s="56">
        <v>41024</v>
      </c>
      <c r="D29" s="56">
        <v>41311</v>
      </c>
      <c r="E29" s="56">
        <v>41584</v>
      </c>
      <c r="F29" s="56">
        <v>41888</v>
      </c>
    </row>
    <row r="30" spans="1:6" ht="15">
      <c r="B30" s="55" t="s">
        <v>127</v>
      </c>
      <c r="C30" s="56">
        <v>36353</v>
      </c>
      <c r="D30" s="56">
        <v>36441</v>
      </c>
      <c r="E30" s="56">
        <v>36398</v>
      </c>
      <c r="F30" s="56">
        <v>36410</v>
      </c>
    </row>
    <row r="31" spans="1:6" ht="15">
      <c r="B31" s="55" t="s">
        <v>128</v>
      </c>
      <c r="C31" s="56">
        <v>4671</v>
      </c>
      <c r="D31" s="56">
        <v>4870</v>
      </c>
      <c r="E31" s="56">
        <v>5186</v>
      </c>
      <c r="F31" s="56">
        <v>5478</v>
      </c>
    </row>
    <row r="32" spans="1:6" ht="15">
      <c r="A32" s="55" t="s">
        <v>152</v>
      </c>
      <c r="B32" s="55" t="s">
        <v>144</v>
      </c>
      <c r="C32" s="56">
        <v>38608</v>
      </c>
      <c r="D32" s="56">
        <v>39217</v>
      </c>
      <c r="E32" s="56">
        <v>39369</v>
      </c>
      <c r="F32" s="56">
        <v>39593</v>
      </c>
    </row>
    <row r="33" spans="1:6" ht="15">
      <c r="B33" s="55" t="s">
        <v>127</v>
      </c>
      <c r="C33" s="56">
        <v>30731</v>
      </c>
      <c r="D33" s="56">
        <v>30842</v>
      </c>
      <c r="E33" s="56">
        <v>30795</v>
      </c>
      <c r="F33" s="56">
        <v>30795</v>
      </c>
    </row>
    <row r="34" spans="1:6" ht="15">
      <c r="B34" s="55" t="s">
        <v>128</v>
      </c>
      <c r="C34" s="56">
        <v>7877</v>
      </c>
      <c r="D34" s="56">
        <v>8375</v>
      </c>
      <c r="E34" s="56">
        <v>8574</v>
      </c>
      <c r="F34" s="56">
        <v>8798</v>
      </c>
    </row>
    <row r="35" spans="1:6" ht="15">
      <c r="A35" s="55" t="s">
        <v>153</v>
      </c>
      <c r="B35" s="55" t="s">
        <v>144</v>
      </c>
      <c r="C35" s="56">
        <v>113105</v>
      </c>
      <c r="D35" s="56">
        <v>115104</v>
      </c>
      <c r="E35" s="56">
        <v>116575</v>
      </c>
      <c r="F35" s="56">
        <v>118118</v>
      </c>
    </row>
    <row r="36" spans="1:6" ht="15">
      <c r="B36" s="55" t="s">
        <v>127</v>
      </c>
      <c r="C36" s="56">
        <v>86327</v>
      </c>
      <c r="D36" s="56">
        <v>86748</v>
      </c>
      <c r="E36" s="56">
        <v>87120</v>
      </c>
      <c r="F36" s="56">
        <v>87575</v>
      </c>
    </row>
    <row r="37" spans="1:6" ht="15">
      <c r="B37" s="55" t="s">
        <v>128</v>
      </c>
      <c r="C37" s="56">
        <v>26778</v>
      </c>
      <c r="D37" s="56">
        <v>28356</v>
      </c>
      <c r="E37" s="56">
        <v>29455</v>
      </c>
      <c r="F37" s="56">
        <v>30543</v>
      </c>
    </row>
    <row r="38" spans="1:6" ht="15">
      <c r="A38" s="55" t="s">
        <v>154</v>
      </c>
      <c r="B38" s="55" t="s">
        <v>144</v>
      </c>
      <c r="C38" s="56">
        <v>278493</v>
      </c>
      <c r="D38" s="56">
        <v>284668</v>
      </c>
      <c r="E38" s="56">
        <v>291395</v>
      </c>
      <c r="F38" s="56">
        <v>297622</v>
      </c>
    </row>
    <row r="39" spans="1:6" ht="15">
      <c r="B39" s="55" t="s">
        <v>127</v>
      </c>
      <c r="C39" s="56">
        <v>227664</v>
      </c>
      <c r="D39" s="56">
        <v>230339</v>
      </c>
      <c r="E39" s="56">
        <v>233105</v>
      </c>
      <c r="F39" s="56">
        <v>235799</v>
      </c>
    </row>
    <row r="40" spans="1:6" ht="15">
      <c r="B40" s="55" t="s">
        <v>128</v>
      </c>
      <c r="C40" s="56">
        <v>50829</v>
      </c>
      <c r="D40" s="56">
        <v>54329</v>
      </c>
      <c r="E40" s="56">
        <v>58290</v>
      </c>
      <c r="F40" s="56">
        <v>61823</v>
      </c>
    </row>
    <row r="41" spans="1:6" ht="15">
      <c r="A41" s="55" t="s">
        <v>155</v>
      </c>
      <c r="B41" s="55" t="s">
        <v>144</v>
      </c>
      <c r="C41" s="56">
        <v>255284</v>
      </c>
      <c r="D41" s="56">
        <v>256990</v>
      </c>
      <c r="E41" s="56">
        <v>259283</v>
      </c>
      <c r="F41" s="56">
        <v>261437</v>
      </c>
    </row>
    <row r="42" spans="1:6" ht="15">
      <c r="B42" s="55" t="s">
        <v>127</v>
      </c>
      <c r="C42" s="56">
        <v>204849</v>
      </c>
      <c r="D42" s="56">
        <v>206325</v>
      </c>
      <c r="E42" s="56">
        <v>207443</v>
      </c>
      <c r="F42" s="56">
        <v>208257</v>
      </c>
    </row>
    <row r="43" spans="1:6" ht="15">
      <c r="B43" s="55" t="s">
        <v>128</v>
      </c>
      <c r="C43" s="56">
        <v>50435</v>
      </c>
      <c r="D43" s="56">
        <v>50665</v>
      </c>
      <c r="E43" s="56">
        <v>51840</v>
      </c>
      <c r="F43" s="56">
        <v>53180</v>
      </c>
    </row>
    <row r="44" spans="1:6" ht="15">
      <c r="A44" s="55" t="s">
        <v>156</v>
      </c>
      <c r="B44" s="55" t="s">
        <v>144</v>
      </c>
      <c r="C44" s="56">
        <v>184950</v>
      </c>
      <c r="D44" s="56">
        <v>186255</v>
      </c>
      <c r="E44" s="56">
        <v>187425</v>
      </c>
      <c r="F44" s="56">
        <v>189335</v>
      </c>
    </row>
    <row r="45" spans="1:6" ht="15">
      <c r="B45" s="55" t="s">
        <v>127</v>
      </c>
      <c r="C45" s="56">
        <v>124865</v>
      </c>
      <c r="D45" s="56">
        <v>124589</v>
      </c>
      <c r="E45" s="56">
        <v>124497</v>
      </c>
      <c r="F45" s="56">
        <v>124478</v>
      </c>
    </row>
    <row r="46" spans="1:6" ht="15">
      <c r="B46" s="55" t="s">
        <v>128</v>
      </c>
      <c r="C46" s="56">
        <v>60085</v>
      </c>
      <c r="D46" s="56">
        <v>61666</v>
      </c>
      <c r="E46" s="56">
        <v>62928</v>
      </c>
      <c r="F46" s="56">
        <v>64857</v>
      </c>
    </row>
    <row r="47" spans="1:6" ht="15">
      <c r="A47" s="55" t="s">
        <v>157</v>
      </c>
      <c r="B47" s="55" t="s">
        <v>144</v>
      </c>
      <c r="C47" s="56">
        <v>274404</v>
      </c>
      <c r="D47" s="56">
        <v>275360</v>
      </c>
      <c r="E47" s="56">
        <v>276537</v>
      </c>
      <c r="F47" s="56">
        <v>278656</v>
      </c>
    </row>
    <row r="48" spans="1:6" ht="15">
      <c r="B48" s="55" t="s">
        <v>127</v>
      </c>
      <c r="C48" s="56">
        <v>221413</v>
      </c>
      <c r="D48" s="56">
        <v>221306</v>
      </c>
      <c r="E48" s="56">
        <v>220923</v>
      </c>
      <c r="F48" s="56">
        <v>221006</v>
      </c>
    </row>
    <row r="49" spans="1:6" ht="15">
      <c r="B49" s="55" t="s">
        <v>128</v>
      </c>
      <c r="C49" s="56">
        <v>52991</v>
      </c>
      <c r="D49" s="56">
        <v>54054</v>
      </c>
      <c r="E49" s="56">
        <v>55614</v>
      </c>
      <c r="F49" s="56">
        <v>57650</v>
      </c>
    </row>
    <row r="50" spans="1:6" ht="15">
      <c r="A50" s="55" t="s">
        <v>158</v>
      </c>
      <c r="B50" s="55" t="s">
        <v>144</v>
      </c>
      <c r="C50" s="56">
        <v>76356</v>
      </c>
      <c r="D50" s="56">
        <v>77139</v>
      </c>
      <c r="E50" s="56">
        <v>77955</v>
      </c>
      <c r="F50" s="56">
        <v>78783</v>
      </c>
    </row>
    <row r="51" spans="1:6" ht="15">
      <c r="B51" s="55" t="s">
        <v>127</v>
      </c>
      <c r="C51" s="56">
        <v>58705</v>
      </c>
      <c r="D51" s="56">
        <v>58950</v>
      </c>
      <c r="E51" s="56">
        <v>59199</v>
      </c>
      <c r="F51" s="56">
        <v>59350</v>
      </c>
    </row>
    <row r="52" spans="1:6" ht="15">
      <c r="B52" s="55" t="s">
        <v>128</v>
      </c>
      <c r="C52" s="56">
        <v>17651</v>
      </c>
      <c r="D52" s="56">
        <v>18189</v>
      </c>
      <c r="E52" s="56">
        <v>18756</v>
      </c>
      <c r="F52" s="56">
        <v>19433</v>
      </c>
    </row>
    <row r="53" spans="1:6" ht="15">
      <c r="A53" s="55" t="s">
        <v>159</v>
      </c>
      <c r="B53" s="55" t="s">
        <v>144</v>
      </c>
      <c r="C53" s="56">
        <v>53017</v>
      </c>
      <c r="D53" s="56">
        <v>53313</v>
      </c>
      <c r="E53" s="56">
        <v>53438</v>
      </c>
      <c r="F53" s="56">
        <v>53691</v>
      </c>
    </row>
    <row r="54" spans="1:6" ht="15">
      <c r="B54" s="55" t="s">
        <v>127</v>
      </c>
      <c r="C54" s="56">
        <v>45504</v>
      </c>
      <c r="D54" s="56">
        <v>45608</v>
      </c>
      <c r="E54" s="56">
        <v>45602</v>
      </c>
      <c r="F54" s="56">
        <v>45645</v>
      </c>
    </row>
    <row r="55" spans="1:6" ht="15">
      <c r="B55" s="55" t="s">
        <v>128</v>
      </c>
      <c r="C55" s="56">
        <v>7513</v>
      </c>
      <c r="D55" s="56">
        <v>7705</v>
      </c>
      <c r="E55" s="56">
        <v>7836</v>
      </c>
      <c r="F55" s="56">
        <v>8046</v>
      </c>
    </row>
    <row r="56" spans="1:6" ht="15">
      <c r="A56" s="55" t="s">
        <v>160</v>
      </c>
      <c r="B56" s="55" t="s">
        <v>144</v>
      </c>
      <c r="C56" s="56">
        <v>15688</v>
      </c>
      <c r="D56" s="56">
        <v>15743</v>
      </c>
      <c r="E56" s="56">
        <v>15717</v>
      </c>
      <c r="F56" s="56">
        <v>15778</v>
      </c>
    </row>
    <row r="57" spans="1:6" ht="15">
      <c r="B57" s="55" t="s">
        <v>127</v>
      </c>
      <c r="C57" s="56">
        <v>14120</v>
      </c>
      <c r="D57" s="56">
        <v>14153</v>
      </c>
      <c r="E57" s="56">
        <v>14137</v>
      </c>
      <c r="F57" s="56">
        <v>14124</v>
      </c>
    </row>
    <row r="58" spans="1:6" ht="15">
      <c r="B58" s="55" t="s">
        <v>128</v>
      </c>
      <c r="C58" s="56">
        <v>1568</v>
      </c>
      <c r="D58" s="56">
        <v>1590</v>
      </c>
      <c r="E58" s="56">
        <v>1580</v>
      </c>
      <c r="F58" s="56">
        <v>1654</v>
      </c>
    </row>
    <row r="59" spans="1:6" ht="15">
      <c r="A59" s="55" t="s">
        <v>161</v>
      </c>
      <c r="B59" s="55" t="s">
        <v>144</v>
      </c>
      <c r="C59" s="56">
        <v>478907</v>
      </c>
      <c r="D59" s="56">
        <v>483156</v>
      </c>
      <c r="E59" s="56">
        <v>487060</v>
      </c>
      <c r="F59" s="56">
        <v>491699</v>
      </c>
    </row>
    <row r="60" spans="1:6" ht="15">
      <c r="B60" s="55" t="s">
        <v>127</v>
      </c>
      <c r="C60" s="56">
        <v>374368</v>
      </c>
      <c r="D60" s="56">
        <v>376226</v>
      </c>
      <c r="E60" s="56">
        <v>377489</v>
      </c>
      <c r="F60" s="56">
        <v>379074</v>
      </c>
    </row>
    <row r="61" spans="1:6" ht="15">
      <c r="B61" s="55" t="s">
        <v>128</v>
      </c>
      <c r="C61" s="56">
        <v>104539</v>
      </c>
      <c r="D61" s="56">
        <v>106930</v>
      </c>
      <c r="E61" s="56">
        <v>109571</v>
      </c>
      <c r="F61" s="56">
        <v>112625</v>
      </c>
    </row>
    <row r="62" spans="1:6" ht="15">
      <c r="A62" s="55" t="s">
        <v>162</v>
      </c>
      <c r="B62" s="55" t="s">
        <v>144</v>
      </c>
      <c r="C62" s="56">
        <v>192621</v>
      </c>
      <c r="D62" s="56">
        <v>193388</v>
      </c>
      <c r="E62" s="56">
        <v>193920</v>
      </c>
      <c r="F62" s="56">
        <v>194959</v>
      </c>
    </row>
    <row r="63" spans="1:6" ht="15">
      <c r="B63" s="55" t="s">
        <v>127</v>
      </c>
      <c r="C63" s="56">
        <v>160517</v>
      </c>
      <c r="D63" s="56">
        <v>160504</v>
      </c>
      <c r="E63" s="56">
        <v>160390</v>
      </c>
      <c r="F63" s="56">
        <v>160440</v>
      </c>
    </row>
    <row r="64" spans="1:6" ht="15">
      <c r="B64" s="55" t="s">
        <v>128</v>
      </c>
      <c r="C64" s="56">
        <v>32104</v>
      </c>
      <c r="D64" s="56">
        <v>32884</v>
      </c>
      <c r="E64" s="56">
        <v>33530</v>
      </c>
      <c r="F64" s="56">
        <v>34519</v>
      </c>
    </row>
    <row r="65" spans="1:6" ht="15">
      <c r="A65" s="55" t="s">
        <v>163</v>
      </c>
      <c r="B65" s="55" t="s">
        <v>144</v>
      </c>
      <c r="C65" s="56">
        <v>611466</v>
      </c>
      <c r="D65" s="56">
        <v>618298</v>
      </c>
      <c r="E65" s="56">
        <v>627340</v>
      </c>
      <c r="F65" s="56">
        <v>636362</v>
      </c>
    </row>
    <row r="66" spans="1:6" ht="15">
      <c r="B66" s="55" t="s">
        <v>127</v>
      </c>
      <c r="C66" s="56">
        <v>477468</v>
      </c>
      <c r="D66" s="56">
        <v>480532</v>
      </c>
      <c r="E66" s="56">
        <v>484088</v>
      </c>
      <c r="F66" s="56">
        <v>487918</v>
      </c>
    </row>
    <row r="67" spans="1:6" ht="15">
      <c r="B67" s="55" t="s">
        <v>128</v>
      </c>
      <c r="C67" s="56">
        <v>133998</v>
      </c>
      <c r="D67" s="56">
        <v>137766</v>
      </c>
      <c r="E67" s="56">
        <v>143252</v>
      </c>
      <c r="F67" s="56">
        <v>148444</v>
      </c>
    </row>
    <row r="68" spans="1:6" ht="15">
      <c r="A68" s="55" t="s">
        <v>164</v>
      </c>
      <c r="B68" s="55" t="s">
        <v>144</v>
      </c>
      <c r="C68" s="56">
        <v>248444</v>
      </c>
      <c r="D68" s="56">
        <v>251973</v>
      </c>
      <c r="E68" s="56">
        <v>256213</v>
      </c>
      <c r="F68" s="56">
        <v>260278</v>
      </c>
    </row>
    <row r="69" spans="1:6" ht="15">
      <c r="B69" s="55" t="s">
        <v>127</v>
      </c>
      <c r="C69" s="56">
        <v>194911</v>
      </c>
      <c r="D69" s="56">
        <v>196272</v>
      </c>
      <c r="E69" s="56">
        <v>197944</v>
      </c>
      <c r="F69" s="56">
        <v>199434</v>
      </c>
    </row>
    <row r="70" spans="1:6" ht="15">
      <c r="B70" s="55" t="s">
        <v>128</v>
      </c>
      <c r="C70" s="56">
        <v>53533</v>
      </c>
      <c r="D70" s="56">
        <v>55701</v>
      </c>
      <c r="E70" s="56">
        <v>58269</v>
      </c>
      <c r="F70" s="56">
        <v>60844</v>
      </c>
    </row>
    <row r="71" spans="1:6" ht="15">
      <c r="A71" s="55" t="s">
        <v>165</v>
      </c>
      <c r="B71" s="55" t="s">
        <v>144</v>
      </c>
      <c r="C71" s="56">
        <v>333753</v>
      </c>
      <c r="D71" s="56">
        <v>336943</v>
      </c>
      <c r="E71" s="56">
        <v>341652</v>
      </c>
      <c r="F71" s="56">
        <v>346539</v>
      </c>
    </row>
    <row r="72" spans="1:6" ht="15">
      <c r="B72" s="55" t="s">
        <v>127</v>
      </c>
      <c r="C72" s="56">
        <v>246898</v>
      </c>
      <c r="D72" s="56">
        <v>248599</v>
      </c>
      <c r="E72" s="56">
        <v>250320</v>
      </c>
      <c r="F72" s="56">
        <v>252173</v>
      </c>
    </row>
    <row r="73" spans="1:6" ht="15">
      <c r="B73" s="55" t="s">
        <v>128</v>
      </c>
      <c r="C73" s="56">
        <v>86855</v>
      </c>
      <c r="D73" s="56">
        <v>88344</v>
      </c>
      <c r="E73" s="56">
        <v>91332</v>
      </c>
      <c r="F73" s="56">
        <v>94366</v>
      </c>
    </row>
    <row r="74" spans="1:6" ht="15">
      <c r="A74" s="55" t="s">
        <v>166</v>
      </c>
      <c r="B74" s="55" t="s">
        <v>144</v>
      </c>
      <c r="C74" s="56">
        <v>713281</v>
      </c>
      <c r="D74" s="56">
        <v>725944</v>
      </c>
      <c r="E74" s="56">
        <v>734356</v>
      </c>
      <c r="F74" s="56">
        <v>749373</v>
      </c>
    </row>
    <row r="75" spans="1:6" ht="15">
      <c r="B75" s="55" t="s">
        <v>127</v>
      </c>
      <c r="C75" s="56">
        <v>492352</v>
      </c>
      <c r="D75" s="56">
        <v>496720</v>
      </c>
      <c r="E75" s="56">
        <v>498089</v>
      </c>
      <c r="F75" s="56">
        <v>503493</v>
      </c>
    </row>
    <row r="76" spans="1:6" ht="15">
      <c r="B76" s="55" t="s">
        <v>128</v>
      </c>
      <c r="C76" s="56">
        <v>220929</v>
      </c>
      <c r="D76" s="56">
        <v>229224</v>
      </c>
      <c r="E76" s="56">
        <v>236267</v>
      </c>
      <c r="F76" s="56">
        <v>245880</v>
      </c>
    </row>
    <row r="77" spans="1:6" ht="15">
      <c r="A77" s="55" t="s">
        <v>167</v>
      </c>
      <c r="B77" s="55" t="s">
        <v>144</v>
      </c>
      <c r="C77" s="56">
        <v>312684</v>
      </c>
      <c r="D77" s="56">
        <v>317022</v>
      </c>
      <c r="E77" s="56">
        <v>321732</v>
      </c>
      <c r="F77" s="56">
        <v>327011</v>
      </c>
    </row>
    <row r="78" spans="1:6" ht="15">
      <c r="B78" s="55" t="s">
        <v>127</v>
      </c>
      <c r="C78" s="56">
        <v>247010</v>
      </c>
      <c r="D78" s="56">
        <v>249788</v>
      </c>
      <c r="E78" s="56">
        <v>252134</v>
      </c>
      <c r="F78" s="56">
        <v>254273</v>
      </c>
    </row>
    <row r="79" spans="1:6" ht="15">
      <c r="B79" s="55" t="s">
        <v>128</v>
      </c>
      <c r="C79" s="56">
        <v>65674</v>
      </c>
      <c r="D79" s="56">
        <v>67234</v>
      </c>
      <c r="E79" s="56">
        <v>69598</v>
      </c>
      <c r="F79" s="56">
        <v>72738</v>
      </c>
    </row>
    <row r="80" spans="1:6" ht="15">
      <c r="A80" s="55" t="s">
        <v>168</v>
      </c>
      <c r="B80" s="55" t="s">
        <v>144</v>
      </c>
      <c r="C80" s="56">
        <v>172085</v>
      </c>
      <c r="D80" s="56">
        <v>173183</v>
      </c>
      <c r="E80" s="56">
        <v>174554</v>
      </c>
      <c r="F80" s="56">
        <v>176402</v>
      </c>
    </row>
    <row r="81" spans="1:6" ht="15">
      <c r="B81" s="55" t="s">
        <v>127</v>
      </c>
      <c r="C81" s="56">
        <v>132499</v>
      </c>
      <c r="D81" s="56">
        <v>132685</v>
      </c>
      <c r="E81" s="56">
        <v>132652</v>
      </c>
      <c r="F81" s="56">
        <v>132428</v>
      </c>
    </row>
    <row r="82" spans="1:6" ht="15">
      <c r="B82" s="55" t="s">
        <v>128</v>
      </c>
      <c r="C82" s="56">
        <v>39586</v>
      </c>
      <c r="D82" s="56">
        <v>40498</v>
      </c>
      <c r="E82" s="56">
        <v>41902</v>
      </c>
      <c r="F82" s="56">
        <v>43974</v>
      </c>
    </row>
    <row r="83" spans="1:6" ht="15">
      <c r="A83" s="55" t="s">
        <v>169</v>
      </c>
      <c r="B83" s="55" t="s">
        <v>144</v>
      </c>
      <c r="C83" s="56">
        <v>457715</v>
      </c>
      <c r="D83" s="56">
        <v>460534</v>
      </c>
      <c r="E83" s="56">
        <v>463101</v>
      </c>
      <c r="F83" s="56">
        <v>469433</v>
      </c>
    </row>
    <row r="84" spans="1:6" ht="15">
      <c r="B84" s="55" t="s">
        <v>127</v>
      </c>
      <c r="C84" s="56">
        <v>278724</v>
      </c>
      <c r="D84" s="56">
        <v>279309</v>
      </c>
      <c r="E84" s="56">
        <v>279417</v>
      </c>
      <c r="F84" s="56">
        <v>279635</v>
      </c>
    </row>
    <row r="85" spans="1:6" ht="15">
      <c r="B85" s="55" t="s">
        <v>128</v>
      </c>
      <c r="C85" s="56">
        <v>178991</v>
      </c>
      <c r="D85" s="56">
        <v>181225</v>
      </c>
      <c r="E85" s="56">
        <v>183684</v>
      </c>
      <c r="F85" s="56">
        <v>189798</v>
      </c>
    </row>
    <row r="86" spans="1:6" ht="15">
      <c r="A86" s="55" t="s">
        <v>170</v>
      </c>
      <c r="B86" s="55" t="s">
        <v>144</v>
      </c>
      <c r="C86" s="56">
        <v>70032</v>
      </c>
      <c r="D86" s="56">
        <v>70542</v>
      </c>
      <c r="E86" s="56">
        <v>70942</v>
      </c>
      <c r="F86" s="56">
        <v>71738</v>
      </c>
    </row>
    <row r="87" spans="1:6" ht="15">
      <c r="B87" s="55" t="s">
        <v>127</v>
      </c>
      <c r="C87" s="56">
        <v>61267</v>
      </c>
      <c r="D87" s="56">
        <v>61600</v>
      </c>
      <c r="E87" s="56">
        <v>61722</v>
      </c>
      <c r="F87" s="56">
        <v>61985</v>
      </c>
    </row>
    <row r="88" spans="1:6" ht="15">
      <c r="B88" s="55" t="s">
        <v>128</v>
      </c>
      <c r="C88" s="56">
        <v>8765</v>
      </c>
      <c r="D88" s="56">
        <v>8942</v>
      </c>
      <c r="E88" s="56">
        <v>9220</v>
      </c>
      <c r="F88" s="56">
        <v>9753</v>
      </c>
    </row>
    <row r="91" spans="1:6" ht="15">
      <c r="A91" s="55" t="s">
        <v>84</v>
      </c>
    </row>
    <row r="92" spans="1:6" ht="15">
      <c r="A92" s="55" t="s">
        <v>171</v>
      </c>
    </row>
    <row r="93" spans="1:6" ht="15">
      <c r="A93" s="55" t="s">
        <v>172</v>
      </c>
    </row>
    <row r="94" spans="1:6" ht="15">
      <c r="A94" s="55" t="s">
        <v>173</v>
      </c>
    </row>
    <row r="95" spans="1:6" ht="15">
      <c r="A95" s="55" t="s">
        <v>174</v>
      </c>
    </row>
    <row r="96" spans="1:6" ht="15">
      <c r="A96" s="55" t="s">
        <v>175</v>
      </c>
    </row>
    <row r="97" spans="1:1" ht="15">
      <c r="A97" s="55" t="s">
        <v>176</v>
      </c>
    </row>
    <row r="98" spans="1:1" ht="15">
      <c r="A98" s="55" t="s">
        <v>92</v>
      </c>
    </row>
    <row r="99" spans="1:1" ht="15">
      <c r="A99" s="55" t="s">
        <v>177</v>
      </c>
    </row>
    <row r="100" spans="1:1" ht="15">
      <c r="A100" s="55" t="s">
        <v>178</v>
      </c>
    </row>
    <row r="101" spans="1:1" ht="15">
      <c r="A101" s="55" t="s">
        <v>94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4"/>
  <sheetViews>
    <sheetView workbookViewId="0">
      <selection activeCell="F25" sqref="F25"/>
    </sheetView>
  </sheetViews>
  <sheetFormatPr baseColWidth="10" defaultRowHeight="12.75"/>
  <cols>
    <col min="1" max="1" width="17.5703125" style="6" customWidth="1"/>
    <col min="2" max="5" width="13.28515625" style="6" customWidth="1"/>
    <col min="6" max="16384" width="11.42578125" style="6"/>
  </cols>
  <sheetData>
    <row r="1" spans="1:6">
      <c r="A1" s="4" t="s">
        <v>41</v>
      </c>
      <c r="E1" s="23" t="s">
        <v>43</v>
      </c>
    </row>
    <row r="2" spans="1:6" s="5" customFormat="1" ht="12">
      <c r="A2" s="4" t="s">
        <v>58</v>
      </c>
      <c r="E2" s="23"/>
    </row>
    <row r="3" spans="1:6" ht="3.75" customHeight="1">
      <c r="A3" s="15"/>
      <c r="B3" s="15"/>
      <c r="C3" s="15"/>
      <c r="D3" s="15"/>
      <c r="E3" s="15"/>
    </row>
    <row r="4" spans="1:6" ht="3.75" customHeight="1">
      <c r="B4" s="18"/>
      <c r="C4" s="18"/>
      <c r="D4" s="18"/>
    </row>
    <row r="5" spans="1:6" s="2" customFormat="1" ht="38.25">
      <c r="A5" s="49"/>
      <c r="B5" s="25" t="s">
        <v>47</v>
      </c>
      <c r="C5" s="25" t="s">
        <v>48</v>
      </c>
      <c r="D5" s="26" t="s">
        <v>49</v>
      </c>
      <c r="E5" s="13" t="s">
        <v>38</v>
      </c>
    </row>
    <row r="6" spans="1:6" s="2" customFormat="1" ht="3.75" customHeight="1">
      <c r="A6" s="16"/>
      <c r="B6" s="19"/>
      <c r="C6" s="19"/>
      <c r="D6" s="20"/>
      <c r="E6" s="17"/>
    </row>
    <row r="7" spans="1:6" ht="3.75" customHeight="1">
      <c r="A7" s="7"/>
      <c r="B7" s="7"/>
      <c r="C7" s="7"/>
      <c r="D7" s="7"/>
    </row>
    <row r="8" spans="1:6">
      <c r="A8" s="27" t="s">
        <v>50</v>
      </c>
      <c r="B8" s="27">
        <v>153586.484</v>
      </c>
      <c r="C8" s="27">
        <v>250333.42499999999</v>
      </c>
      <c r="D8" s="50">
        <v>1.62992</v>
      </c>
      <c r="E8" s="51">
        <v>3.1469999999999998</v>
      </c>
      <c r="F8" s="9"/>
    </row>
    <row r="9" spans="1:6">
      <c r="A9" s="14"/>
      <c r="B9" s="14"/>
      <c r="C9" s="14"/>
      <c r="D9" s="52"/>
      <c r="E9" s="53"/>
      <c r="F9" s="9"/>
    </row>
    <row r="10" spans="1:6">
      <c r="A10" s="14" t="s">
        <v>14</v>
      </c>
      <c r="B10" s="14">
        <v>27247.619600000002</v>
      </c>
      <c r="C10" s="14">
        <v>44154.249300000003</v>
      </c>
      <c r="D10" s="52">
        <v>1.6204799999999999</v>
      </c>
      <c r="E10" s="53">
        <v>3.1711</v>
      </c>
      <c r="F10" s="9"/>
    </row>
    <row r="11" spans="1:6">
      <c r="A11" s="14" t="s">
        <v>7</v>
      </c>
      <c r="B11" s="14">
        <v>25536</v>
      </c>
      <c r="C11" s="14">
        <v>41582</v>
      </c>
      <c r="D11" s="52">
        <v>1.6283700000000001</v>
      </c>
      <c r="E11" s="53">
        <v>4.22133</v>
      </c>
      <c r="F11" s="9"/>
    </row>
    <row r="12" spans="1:6">
      <c r="A12" s="14" t="s">
        <v>20</v>
      </c>
      <c r="B12" s="14">
        <v>4965</v>
      </c>
      <c r="C12" s="14">
        <v>7869</v>
      </c>
      <c r="D12" s="52">
        <v>1.5848899999999999</v>
      </c>
      <c r="E12" s="53">
        <v>2.06013</v>
      </c>
      <c r="F12" s="9"/>
    </row>
    <row r="13" spans="1:6">
      <c r="A13" s="14" t="s">
        <v>1</v>
      </c>
      <c r="B13" s="14">
        <v>241</v>
      </c>
      <c r="C13" s="14">
        <v>399</v>
      </c>
      <c r="D13" s="52">
        <v>1.6556</v>
      </c>
      <c r="E13" s="53">
        <v>1.1276900000000001</v>
      </c>
      <c r="F13" s="9"/>
    </row>
    <row r="14" spans="1:6">
      <c r="A14" s="14" t="s">
        <v>23</v>
      </c>
      <c r="B14" s="14">
        <v>1218</v>
      </c>
      <c r="C14" s="14">
        <v>2138</v>
      </c>
      <c r="D14" s="52">
        <v>1.7553399999999999</v>
      </c>
      <c r="E14" s="53">
        <v>1.44553</v>
      </c>
      <c r="F14" s="9"/>
    </row>
    <row r="15" spans="1:6">
      <c r="A15" s="14"/>
      <c r="B15" s="14"/>
      <c r="C15" s="14"/>
      <c r="D15" s="52"/>
      <c r="E15" s="53"/>
      <c r="F15" s="9"/>
    </row>
    <row r="16" spans="1:6">
      <c r="A16" s="14" t="s">
        <v>22</v>
      </c>
      <c r="B16" s="14">
        <v>256</v>
      </c>
      <c r="C16" s="14">
        <v>429</v>
      </c>
      <c r="D16" s="52">
        <v>1.67578</v>
      </c>
      <c r="E16" s="53">
        <v>1.1954899999999999</v>
      </c>
      <c r="F16" s="9"/>
    </row>
    <row r="17" spans="1:6">
      <c r="A17" s="14" t="s">
        <v>21</v>
      </c>
      <c r="B17" s="14">
        <v>229</v>
      </c>
      <c r="C17" s="14">
        <v>364</v>
      </c>
      <c r="D17" s="52">
        <v>1.58952</v>
      </c>
      <c r="E17" s="53">
        <v>0.88112000000000001</v>
      </c>
      <c r="F17" s="9"/>
    </row>
    <row r="18" spans="1:6">
      <c r="A18" s="14" t="s">
        <v>15</v>
      </c>
      <c r="B18" s="14">
        <v>504</v>
      </c>
      <c r="C18" s="14">
        <v>774</v>
      </c>
      <c r="D18" s="52">
        <v>1.5357099999999999</v>
      </c>
      <c r="E18" s="53">
        <v>1.97363</v>
      </c>
      <c r="F18" s="9"/>
    </row>
    <row r="19" spans="1:6">
      <c r="A19" s="14" t="s">
        <v>24</v>
      </c>
      <c r="B19" s="14">
        <v>1181</v>
      </c>
      <c r="C19" s="14">
        <v>1919</v>
      </c>
      <c r="D19" s="52">
        <v>1.6248899999999999</v>
      </c>
      <c r="E19" s="53">
        <v>1.6671899999999999</v>
      </c>
      <c r="F19" s="9"/>
    </row>
    <row r="20" spans="1:6">
      <c r="A20" s="14" t="s">
        <v>8</v>
      </c>
      <c r="B20" s="14">
        <v>3775</v>
      </c>
      <c r="C20" s="14">
        <v>6951</v>
      </c>
      <c r="D20" s="52">
        <v>1.8413200000000001</v>
      </c>
      <c r="E20" s="53">
        <v>2.4417900000000001</v>
      </c>
      <c r="F20" s="9"/>
    </row>
    <row r="21" spans="1:6">
      <c r="A21" s="14"/>
      <c r="B21" s="14"/>
      <c r="C21" s="14"/>
      <c r="D21" s="52"/>
      <c r="E21" s="53"/>
      <c r="F21" s="9"/>
    </row>
    <row r="22" spans="1:6">
      <c r="A22" s="14" t="s">
        <v>10</v>
      </c>
      <c r="B22" s="14">
        <v>5445</v>
      </c>
      <c r="C22" s="14">
        <v>8505</v>
      </c>
      <c r="D22" s="52">
        <v>1.5619799999999999</v>
      </c>
      <c r="E22" s="53">
        <v>3.3094700000000001</v>
      </c>
      <c r="F22" s="9"/>
    </row>
    <row r="23" spans="1:6">
      <c r="A23" s="14" t="s">
        <v>13</v>
      </c>
      <c r="B23" s="14">
        <v>7327</v>
      </c>
      <c r="C23" s="14">
        <v>11166</v>
      </c>
      <c r="D23" s="52">
        <v>1.5239499999999999</v>
      </c>
      <c r="E23" s="53">
        <v>5.9950099999999997</v>
      </c>
      <c r="F23" s="9"/>
    </row>
    <row r="24" spans="1:6">
      <c r="A24" s="14" t="s">
        <v>12</v>
      </c>
      <c r="B24" s="14">
        <v>4154</v>
      </c>
      <c r="C24" s="14">
        <v>6878</v>
      </c>
      <c r="D24" s="52">
        <v>1.6557500000000001</v>
      </c>
      <c r="E24" s="53">
        <v>2.4978199999999999</v>
      </c>
      <c r="F24" s="9"/>
    </row>
    <row r="25" spans="1:6">
      <c r="A25" s="14" t="s">
        <v>18</v>
      </c>
      <c r="B25" s="14">
        <v>1159</v>
      </c>
      <c r="C25" s="14">
        <v>1793</v>
      </c>
      <c r="D25" s="52">
        <v>1.5470200000000001</v>
      </c>
      <c r="E25" s="53">
        <v>2.3243800000000001</v>
      </c>
      <c r="F25" s="9"/>
    </row>
    <row r="26" spans="1:6">
      <c r="A26" s="14" t="s">
        <v>51</v>
      </c>
      <c r="B26" s="14">
        <v>644</v>
      </c>
      <c r="C26" s="14">
        <v>1022</v>
      </c>
      <c r="D26" s="52">
        <v>1.5869599999999999</v>
      </c>
      <c r="E26" s="53">
        <v>1.9169799999999999</v>
      </c>
      <c r="F26" s="9"/>
    </row>
    <row r="27" spans="1:6">
      <c r="A27" s="14"/>
      <c r="B27" s="14"/>
      <c r="C27" s="14"/>
      <c r="D27" s="52"/>
      <c r="E27" s="53"/>
      <c r="F27" s="9"/>
    </row>
    <row r="28" spans="1:6">
      <c r="A28" s="14" t="s">
        <v>52</v>
      </c>
      <c r="B28" s="14">
        <v>91</v>
      </c>
      <c r="C28" s="14">
        <v>180</v>
      </c>
      <c r="D28" s="52">
        <v>1.9780199999999999</v>
      </c>
      <c r="E28" s="53">
        <v>1.14337</v>
      </c>
      <c r="F28" s="9"/>
    </row>
    <row r="29" spans="1:6">
      <c r="A29" s="14" t="s">
        <v>17</v>
      </c>
      <c r="B29" s="14">
        <v>6373.7410499999996</v>
      </c>
      <c r="C29" s="14">
        <v>10455.0576</v>
      </c>
      <c r="D29" s="52">
        <v>1.6403300000000001</v>
      </c>
      <c r="E29" s="53">
        <v>2.16391</v>
      </c>
      <c r="F29" s="9"/>
    </row>
    <row r="30" spans="1:6">
      <c r="A30" s="14" t="s">
        <v>16</v>
      </c>
      <c r="B30" s="14">
        <v>1371</v>
      </c>
      <c r="C30" s="14">
        <v>2182</v>
      </c>
      <c r="D30" s="52">
        <v>1.59154</v>
      </c>
      <c r="E30" s="53">
        <v>1.1283000000000001</v>
      </c>
      <c r="F30" s="9"/>
    </row>
    <row r="31" spans="1:6">
      <c r="A31" s="14" t="s">
        <v>11</v>
      </c>
      <c r="B31" s="14">
        <v>7516</v>
      </c>
      <c r="C31" s="14">
        <v>12214</v>
      </c>
      <c r="D31" s="52">
        <v>1.62507</v>
      </c>
      <c r="E31" s="53">
        <v>1.97542</v>
      </c>
      <c r="F31" s="9"/>
    </row>
    <row r="32" spans="1:6">
      <c r="A32" s="14" t="s">
        <v>19</v>
      </c>
      <c r="B32" s="14">
        <v>2683.4878899999999</v>
      </c>
      <c r="C32" s="14">
        <v>4018.4654099999998</v>
      </c>
      <c r="D32" s="52">
        <v>1.4974799999999999</v>
      </c>
      <c r="E32" s="53">
        <v>1.5948</v>
      </c>
      <c r="F32" s="9"/>
    </row>
    <row r="33" spans="1:6">
      <c r="A33" s="3"/>
      <c r="B33" s="14"/>
      <c r="C33" s="14"/>
      <c r="D33" s="52"/>
      <c r="E33" s="53"/>
      <c r="F33" s="9"/>
    </row>
    <row r="34" spans="1:6">
      <c r="A34" s="14" t="s">
        <v>2</v>
      </c>
      <c r="B34" s="14">
        <v>5170</v>
      </c>
      <c r="C34" s="14">
        <v>7548</v>
      </c>
      <c r="D34" s="52">
        <v>1.4599599999999999</v>
      </c>
      <c r="E34" s="53">
        <v>2.2401399999999998</v>
      </c>
      <c r="F34" s="9"/>
    </row>
    <row r="35" spans="1:6">
      <c r="A35" s="14" t="s">
        <v>6</v>
      </c>
      <c r="B35" s="14">
        <v>22735</v>
      </c>
      <c r="C35" s="14">
        <v>36933</v>
      </c>
      <c r="D35" s="52">
        <v>1.6245000000000001</v>
      </c>
      <c r="E35" s="53">
        <v>5.08758</v>
      </c>
      <c r="F35" s="9"/>
    </row>
    <row r="36" spans="1:6">
      <c r="A36" s="14" t="s">
        <v>5</v>
      </c>
      <c r="B36" s="14">
        <v>2919</v>
      </c>
      <c r="C36" s="14">
        <v>4804</v>
      </c>
      <c r="D36" s="52">
        <v>1.64577</v>
      </c>
      <c r="E36" s="53">
        <v>1.51535</v>
      </c>
      <c r="F36" s="9"/>
    </row>
    <row r="37" spans="1:6">
      <c r="A37" s="14" t="s">
        <v>9</v>
      </c>
      <c r="B37" s="14">
        <v>7091</v>
      </c>
      <c r="C37" s="14">
        <v>12139</v>
      </c>
      <c r="D37" s="52">
        <v>1.7118899999999999</v>
      </c>
      <c r="E37" s="53">
        <v>7.0093500000000004</v>
      </c>
      <c r="F37" s="9"/>
    </row>
    <row r="38" spans="1:6">
      <c r="A38" s="14" t="s">
        <v>4</v>
      </c>
      <c r="B38" s="14">
        <v>14292</v>
      </c>
      <c r="C38" s="14">
        <v>24567</v>
      </c>
      <c r="D38" s="52">
        <v>1.7189300000000001</v>
      </c>
      <c r="E38" s="53">
        <v>5.33446</v>
      </c>
      <c r="F38" s="9"/>
    </row>
    <row r="39" spans="1:6">
      <c r="A39" s="14" t="s">
        <v>0</v>
      </c>
      <c r="B39" s="14">
        <v>1039</v>
      </c>
      <c r="C39" s="14">
        <v>1646</v>
      </c>
      <c r="D39" s="52">
        <v>1.58422</v>
      </c>
      <c r="E39" s="53">
        <v>2.3333599999999999</v>
      </c>
      <c r="F39" s="9"/>
    </row>
    <row r="40" spans="1:6" ht="3.75" customHeight="1">
      <c r="A40" s="15"/>
      <c r="B40" s="15"/>
      <c r="C40" s="15"/>
      <c r="D40" s="15"/>
      <c r="E40" s="15"/>
    </row>
    <row r="42" spans="1:6" ht="70.5" customHeight="1">
      <c r="A42" s="107" t="s">
        <v>59</v>
      </c>
      <c r="B42" s="108"/>
      <c r="C42" s="108"/>
      <c r="D42" s="108"/>
      <c r="E42" s="108"/>
    </row>
    <row r="43" spans="1:6">
      <c r="A43" s="21" t="s">
        <v>60</v>
      </c>
      <c r="B43" s="8"/>
      <c r="C43" s="8"/>
    </row>
    <row r="44" spans="1:6">
      <c r="A44" s="22" t="s">
        <v>27</v>
      </c>
    </row>
  </sheetData>
  <mergeCells count="1">
    <mergeCell ref="A42:E42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44"/>
  <sheetViews>
    <sheetView workbookViewId="0">
      <selection activeCell="E19" sqref="E19"/>
    </sheetView>
  </sheetViews>
  <sheetFormatPr baseColWidth="10" defaultRowHeight="12.75"/>
  <cols>
    <col min="1" max="1" width="17.5703125" customWidth="1"/>
    <col min="2" max="5" width="13.28515625" customWidth="1"/>
  </cols>
  <sheetData>
    <row r="1" spans="1:5" ht="13.5">
      <c r="A1" s="4" t="s">
        <v>41</v>
      </c>
      <c r="B1" s="6"/>
      <c r="C1" s="6"/>
      <c r="D1" s="6"/>
      <c r="E1" s="23" t="s">
        <v>43</v>
      </c>
    </row>
    <row r="2" spans="1:5">
      <c r="A2" s="4" t="s">
        <v>56</v>
      </c>
      <c r="B2" s="5"/>
      <c r="C2" s="5"/>
      <c r="D2" s="5"/>
      <c r="E2" s="23"/>
    </row>
    <row r="3" spans="1:5" ht="13.5">
      <c r="A3" s="15"/>
      <c r="B3" s="15"/>
      <c r="C3" s="15"/>
      <c r="D3" s="15"/>
      <c r="E3" s="15"/>
    </row>
    <row r="4" spans="1:5" ht="13.5">
      <c r="A4" s="6"/>
      <c r="B4" s="18"/>
      <c r="C4" s="18"/>
      <c r="D4" s="18"/>
      <c r="E4" s="6"/>
    </row>
    <row r="5" spans="1:5" ht="38.25">
      <c r="A5" s="54"/>
      <c r="B5" s="25" t="s">
        <v>47</v>
      </c>
      <c r="C5" s="25" t="s">
        <v>48</v>
      </c>
      <c r="D5" s="26" t="s">
        <v>49</v>
      </c>
      <c r="E5" s="13" t="s">
        <v>38</v>
      </c>
    </row>
    <row r="6" spans="1:5">
      <c r="A6" s="16"/>
      <c r="B6" s="19"/>
      <c r="C6" s="19"/>
      <c r="D6" s="20"/>
      <c r="E6" s="17"/>
    </row>
    <row r="7" spans="1:5" ht="13.5">
      <c r="A7" s="7"/>
      <c r="B7" s="7"/>
      <c r="C7" s="7"/>
      <c r="D7" s="7"/>
      <c r="E7" s="6"/>
    </row>
    <row r="8" spans="1:5" ht="13.5">
      <c r="A8" s="27" t="s">
        <v>50</v>
      </c>
      <c r="B8" s="27">
        <v>144716.59700000001</v>
      </c>
      <c r="C8" s="27">
        <v>236132.68299999999</v>
      </c>
      <c r="D8" s="50">
        <v>1.6316900000000001</v>
      </c>
      <c r="E8" s="51">
        <v>3.0003600000000001</v>
      </c>
    </row>
    <row r="9" spans="1:5" ht="13.5">
      <c r="A9" s="14"/>
      <c r="B9" s="14"/>
      <c r="C9" s="14"/>
      <c r="D9" s="52"/>
      <c r="E9" s="53"/>
    </row>
    <row r="10" spans="1:5" ht="13.5">
      <c r="A10" s="14" t="s">
        <v>14</v>
      </c>
      <c r="B10" s="14">
        <v>26990</v>
      </c>
      <c r="C10" s="14">
        <v>43592</v>
      </c>
      <c r="D10" s="52">
        <v>1.6151199999999999</v>
      </c>
      <c r="E10" s="53">
        <v>3.1747899999999998</v>
      </c>
    </row>
    <row r="11" spans="1:5" ht="13.5">
      <c r="A11" s="14" t="s">
        <v>7</v>
      </c>
      <c r="B11" s="14">
        <v>25001</v>
      </c>
      <c r="C11" s="14">
        <v>41031</v>
      </c>
      <c r="D11" s="52">
        <v>1.64117</v>
      </c>
      <c r="E11" s="53">
        <v>4.1876800000000003</v>
      </c>
    </row>
    <row r="12" spans="1:5" ht="13.5">
      <c r="A12" s="14" t="s">
        <v>20</v>
      </c>
      <c r="B12" s="14">
        <v>4824</v>
      </c>
      <c r="C12" s="14">
        <v>7706</v>
      </c>
      <c r="D12" s="52">
        <v>1.5974299999999999</v>
      </c>
      <c r="E12" s="53">
        <v>2.0407299999999999</v>
      </c>
    </row>
    <row r="13" spans="1:5" ht="13.5">
      <c r="A13" s="14" t="s">
        <v>1</v>
      </c>
      <c r="B13" s="14">
        <v>227</v>
      </c>
      <c r="C13" s="14">
        <v>383</v>
      </c>
      <c r="D13" s="52">
        <v>1.6872199999999999</v>
      </c>
      <c r="E13" s="53">
        <v>1.08125</v>
      </c>
    </row>
    <row r="14" spans="1:5" ht="13.5">
      <c r="A14" s="14" t="s">
        <v>23</v>
      </c>
      <c r="B14" s="14">
        <v>1205</v>
      </c>
      <c r="C14" s="14">
        <v>2093</v>
      </c>
      <c r="D14" s="52">
        <v>1.7369300000000001</v>
      </c>
      <c r="E14" s="53">
        <v>1.4264300000000001</v>
      </c>
    </row>
    <row r="15" spans="1:5" ht="13.5">
      <c r="A15" s="14"/>
      <c r="B15" s="14"/>
      <c r="C15" s="14"/>
      <c r="D15" s="52"/>
      <c r="E15" s="53"/>
    </row>
    <row r="16" spans="1:5" ht="13.5">
      <c r="A16" s="14" t="s">
        <v>22</v>
      </c>
      <c r="B16" s="14">
        <v>232</v>
      </c>
      <c r="C16" s="14">
        <v>412</v>
      </c>
      <c r="D16" s="52">
        <v>1.77586</v>
      </c>
      <c r="E16" s="53">
        <v>1.1577900000000001</v>
      </c>
    </row>
    <row r="17" spans="1:5" ht="13.5">
      <c r="A17" s="14" t="s">
        <v>21</v>
      </c>
      <c r="B17" s="14">
        <v>220</v>
      </c>
      <c r="C17" s="14">
        <v>370</v>
      </c>
      <c r="D17" s="52">
        <v>1.6818200000000001</v>
      </c>
      <c r="E17" s="53">
        <v>0.90190999999999999</v>
      </c>
    </row>
    <row r="18" spans="1:5" ht="13.5">
      <c r="A18" s="14" t="s">
        <v>15</v>
      </c>
      <c r="B18" s="14">
        <v>499</v>
      </c>
      <c r="C18" s="14">
        <v>771</v>
      </c>
      <c r="D18" s="52">
        <v>1.5450900000000001</v>
      </c>
      <c r="E18" s="53">
        <v>1.9970000000000001</v>
      </c>
    </row>
    <row r="19" spans="1:5" ht="13.5">
      <c r="A19" s="14" t="s">
        <v>24</v>
      </c>
      <c r="B19" s="14">
        <v>1139</v>
      </c>
      <c r="C19" s="14">
        <v>1803</v>
      </c>
      <c r="D19" s="52">
        <v>1.58297</v>
      </c>
      <c r="E19" s="53">
        <v>1.59409</v>
      </c>
    </row>
    <row r="20" spans="1:5" ht="13.5">
      <c r="A20" s="14" t="s">
        <v>8</v>
      </c>
      <c r="B20" s="14">
        <v>3526</v>
      </c>
      <c r="C20" s="14">
        <v>6576</v>
      </c>
      <c r="D20" s="52">
        <v>1.865</v>
      </c>
      <c r="E20" s="53">
        <v>2.3612799999999998</v>
      </c>
    </row>
    <row r="21" spans="1:5" ht="13.5">
      <c r="A21" s="14"/>
      <c r="B21" s="14"/>
      <c r="C21" s="14"/>
      <c r="D21" s="52"/>
      <c r="E21" s="53"/>
    </row>
    <row r="22" spans="1:5" ht="13.5">
      <c r="A22" s="14" t="s">
        <v>10</v>
      </c>
      <c r="B22" s="14">
        <v>5153</v>
      </c>
      <c r="C22" s="14">
        <v>8111</v>
      </c>
      <c r="D22" s="52">
        <v>1.57403</v>
      </c>
      <c r="E22" s="53">
        <v>3.1772499999999999</v>
      </c>
    </row>
    <row r="23" spans="1:5" ht="13.5">
      <c r="A23" s="14" t="s">
        <v>13</v>
      </c>
      <c r="B23" s="14">
        <v>7108</v>
      </c>
      <c r="C23" s="14">
        <v>10893</v>
      </c>
      <c r="D23" s="52">
        <v>1.5325</v>
      </c>
      <c r="E23" s="53">
        <v>5.8897000000000004</v>
      </c>
    </row>
    <row r="24" spans="1:5" ht="13.5">
      <c r="A24" s="14" t="s">
        <v>12</v>
      </c>
      <c r="B24" s="14">
        <v>3826</v>
      </c>
      <c r="C24" s="14">
        <v>6356</v>
      </c>
      <c r="D24" s="52">
        <v>1.66127</v>
      </c>
      <c r="E24" s="53">
        <v>2.31629</v>
      </c>
    </row>
    <row r="25" spans="1:5" ht="13.5">
      <c r="A25" s="14" t="s">
        <v>18</v>
      </c>
      <c r="B25" s="14">
        <v>1114</v>
      </c>
      <c r="C25" s="14">
        <v>1760</v>
      </c>
      <c r="D25" s="52">
        <v>1.57989</v>
      </c>
      <c r="E25" s="53">
        <v>2.3049900000000001</v>
      </c>
    </row>
    <row r="26" spans="1:5" ht="13.5">
      <c r="A26" s="14" t="s">
        <v>51</v>
      </c>
      <c r="B26" s="14">
        <v>609</v>
      </c>
      <c r="C26" s="14">
        <v>965</v>
      </c>
      <c r="D26" s="52">
        <v>1.58456</v>
      </c>
      <c r="E26" s="53">
        <v>1.8201700000000001</v>
      </c>
    </row>
    <row r="27" spans="1:5" ht="13.5">
      <c r="A27" s="14"/>
      <c r="B27" s="14"/>
      <c r="C27" s="14"/>
      <c r="D27" s="52"/>
      <c r="E27" s="53"/>
    </row>
    <row r="28" spans="1:5" ht="13.5">
      <c r="A28" s="14" t="s">
        <v>52</v>
      </c>
      <c r="B28" s="14">
        <v>84</v>
      </c>
      <c r="C28" s="14">
        <v>145</v>
      </c>
      <c r="D28" s="52">
        <v>1.7261899999999999</v>
      </c>
      <c r="E28" s="53">
        <v>0.92427000000000004</v>
      </c>
    </row>
    <row r="29" spans="1:5" ht="13.5">
      <c r="A29" s="14" t="s">
        <v>17</v>
      </c>
      <c r="B29" s="14">
        <v>5998</v>
      </c>
      <c r="C29" s="14">
        <v>9849</v>
      </c>
      <c r="D29" s="52">
        <v>1.64205</v>
      </c>
      <c r="E29" s="53">
        <v>2.0565600000000002</v>
      </c>
    </row>
    <row r="30" spans="1:5" ht="13.5">
      <c r="A30" s="14" t="s">
        <v>16</v>
      </c>
      <c r="B30" s="14">
        <v>1356</v>
      </c>
      <c r="C30" s="14">
        <v>2179</v>
      </c>
      <c r="D30" s="52">
        <v>1.60693</v>
      </c>
      <c r="E30" s="53">
        <v>1.13124</v>
      </c>
    </row>
    <row r="31" spans="1:5" ht="13.5">
      <c r="A31" s="14" t="s">
        <v>11</v>
      </c>
      <c r="B31" s="14">
        <v>7198</v>
      </c>
      <c r="C31" s="14">
        <v>11815</v>
      </c>
      <c r="D31" s="52">
        <v>1.6414299999999999</v>
      </c>
      <c r="E31" s="53">
        <v>1.93224</v>
      </c>
    </row>
    <row r="32" spans="1:5" ht="13.5">
      <c r="A32" s="14" t="s">
        <v>19</v>
      </c>
      <c r="B32" s="14">
        <v>2680.2528499999999</v>
      </c>
      <c r="C32" s="14">
        <v>4082.6442000000002</v>
      </c>
      <c r="D32" s="52">
        <v>1.5232300000000001</v>
      </c>
      <c r="E32" s="53">
        <v>1.6432899999999999</v>
      </c>
    </row>
    <row r="33" spans="1:5" ht="13.5">
      <c r="A33" s="3"/>
      <c r="B33" s="14"/>
      <c r="C33" s="14"/>
      <c r="D33" s="52"/>
      <c r="E33" s="53"/>
    </row>
    <row r="34" spans="1:5" ht="13.5">
      <c r="A34" s="14" t="s">
        <v>2</v>
      </c>
      <c r="B34" s="14">
        <v>4645</v>
      </c>
      <c r="C34" s="14">
        <v>6824</v>
      </c>
      <c r="D34" s="52">
        <v>1.4691099999999999</v>
      </c>
      <c r="E34" s="53">
        <v>2.0446300000000002</v>
      </c>
    </row>
    <row r="35" spans="1:5" ht="13.5">
      <c r="A35" s="14" t="s">
        <v>6</v>
      </c>
      <c r="B35" s="14">
        <v>21505</v>
      </c>
      <c r="C35" s="14">
        <v>34613</v>
      </c>
      <c r="D35" s="52">
        <v>1.6095299999999999</v>
      </c>
      <c r="E35" s="53">
        <v>4.8526499999999997</v>
      </c>
    </row>
    <row r="36" spans="1:5" ht="13.5">
      <c r="A36" s="14" t="s">
        <v>5</v>
      </c>
      <c r="B36" s="14">
        <v>2629</v>
      </c>
      <c r="C36" s="14">
        <v>4353</v>
      </c>
      <c r="D36" s="52">
        <v>1.6557599999999999</v>
      </c>
      <c r="E36" s="53">
        <v>1.3921399999999999</v>
      </c>
    </row>
    <row r="37" spans="1:5" ht="13.5">
      <c r="A37" s="14" t="s">
        <v>9</v>
      </c>
      <c r="B37" s="14">
        <v>6642</v>
      </c>
      <c r="C37" s="14">
        <v>11497</v>
      </c>
      <c r="D37" s="52">
        <v>1.73095</v>
      </c>
      <c r="E37" s="53">
        <v>6.681</v>
      </c>
    </row>
    <row r="38" spans="1:5" ht="13.5">
      <c r="A38" s="14" t="s">
        <v>4</v>
      </c>
      <c r="B38" s="14">
        <v>10684</v>
      </c>
      <c r="C38" s="14">
        <v>18463</v>
      </c>
      <c r="D38" s="52">
        <v>1.7281</v>
      </c>
      <c r="E38" s="53">
        <v>4.0337300000000003</v>
      </c>
    </row>
    <row r="39" spans="1:5" ht="13.5">
      <c r="A39" s="14" t="s">
        <v>0</v>
      </c>
      <c r="B39" s="14">
        <v>967</v>
      </c>
      <c r="C39" s="14">
        <v>1541</v>
      </c>
      <c r="D39" s="52">
        <v>1.5935900000000001</v>
      </c>
      <c r="E39" s="53">
        <v>2.2004199999999998</v>
      </c>
    </row>
    <row r="40" spans="1:5" ht="13.5">
      <c r="A40" s="15"/>
      <c r="B40" s="15"/>
      <c r="C40" s="15"/>
      <c r="D40" s="15"/>
      <c r="E40" s="15"/>
    </row>
    <row r="41" spans="1:5" ht="13.5">
      <c r="A41" s="6"/>
      <c r="B41" s="6"/>
      <c r="C41" s="6"/>
      <c r="D41" s="6"/>
      <c r="E41" s="6"/>
    </row>
    <row r="42" spans="1:5" ht="47.25" customHeight="1">
      <c r="A42" s="109" t="s">
        <v>42</v>
      </c>
      <c r="B42" s="110"/>
      <c r="C42" s="110"/>
      <c r="D42" s="110"/>
      <c r="E42" s="110"/>
    </row>
    <row r="43" spans="1:5" ht="13.5">
      <c r="A43" s="21" t="s">
        <v>57</v>
      </c>
      <c r="B43" s="8"/>
      <c r="C43" s="8"/>
      <c r="D43" s="6"/>
      <c r="E43" s="6"/>
    </row>
    <row r="44" spans="1:5" ht="13.5">
      <c r="A44" s="22" t="s">
        <v>27</v>
      </c>
      <c r="B44" s="6"/>
      <c r="C44" s="6"/>
      <c r="D44" s="6"/>
      <c r="E44" s="6"/>
    </row>
  </sheetData>
  <mergeCells count="1">
    <mergeCell ref="A42:E4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44"/>
  <sheetViews>
    <sheetView workbookViewId="0">
      <selection activeCell="E19" sqref="E19"/>
    </sheetView>
  </sheetViews>
  <sheetFormatPr baseColWidth="10" defaultRowHeight="12.75"/>
  <cols>
    <col min="1" max="1" width="17.5703125" style="6" customWidth="1"/>
    <col min="2" max="5" width="13.28515625" style="6" customWidth="1"/>
    <col min="6" max="16384" width="11.42578125" style="6"/>
  </cols>
  <sheetData>
    <row r="1" spans="1:6">
      <c r="A1" s="4" t="s">
        <v>41</v>
      </c>
      <c r="E1" s="23" t="s">
        <v>43</v>
      </c>
    </row>
    <row r="2" spans="1:6" s="5" customFormat="1" ht="12">
      <c r="A2" s="4" t="s">
        <v>46</v>
      </c>
      <c r="E2" s="23"/>
    </row>
    <row r="3" spans="1:6" ht="3.75" customHeight="1">
      <c r="A3" s="15"/>
      <c r="B3" s="15"/>
      <c r="C3" s="15"/>
      <c r="D3" s="15"/>
      <c r="E3" s="15"/>
    </row>
    <row r="4" spans="1:6" ht="3.75" customHeight="1">
      <c r="B4" s="18"/>
      <c r="C4" s="18"/>
      <c r="D4" s="18"/>
    </row>
    <row r="5" spans="1:6" s="2" customFormat="1" ht="38.25">
      <c r="A5" s="49"/>
      <c r="B5" s="25" t="s">
        <v>47</v>
      </c>
      <c r="C5" s="25" t="s">
        <v>48</v>
      </c>
      <c r="D5" s="26" t="s">
        <v>49</v>
      </c>
      <c r="E5" s="13" t="s">
        <v>38</v>
      </c>
    </row>
    <row r="6" spans="1:6" s="2" customFormat="1" ht="3.75" customHeight="1">
      <c r="A6" s="16"/>
      <c r="B6" s="19"/>
      <c r="C6" s="19"/>
      <c r="D6" s="20"/>
      <c r="E6" s="17"/>
    </row>
    <row r="7" spans="1:6" ht="3.75" customHeight="1">
      <c r="A7" s="7"/>
      <c r="B7" s="7"/>
      <c r="C7" s="7"/>
      <c r="D7" s="7"/>
    </row>
    <row r="8" spans="1:6">
      <c r="A8" s="27" t="s">
        <v>50</v>
      </c>
      <c r="B8" s="27">
        <v>138556</v>
      </c>
      <c r="C8" s="27">
        <v>231046</v>
      </c>
      <c r="D8" s="50">
        <v>1.66753</v>
      </c>
      <c r="E8" s="51">
        <v>2.96312</v>
      </c>
      <c r="F8" s="9"/>
    </row>
    <row r="9" spans="1:6">
      <c r="A9" s="14"/>
      <c r="B9" s="14"/>
      <c r="C9" s="14"/>
      <c r="D9" s="52"/>
      <c r="E9" s="53"/>
      <c r="F9" s="9"/>
    </row>
    <row r="10" spans="1:6">
      <c r="A10" s="14" t="s">
        <v>14</v>
      </c>
      <c r="B10" s="14">
        <v>26800</v>
      </c>
      <c r="C10" s="14">
        <v>43746</v>
      </c>
      <c r="D10" s="52">
        <v>1.6323099999999999</v>
      </c>
      <c r="E10" s="53">
        <v>3.23095</v>
      </c>
      <c r="F10" s="9"/>
    </row>
    <row r="11" spans="1:6">
      <c r="A11" s="14" t="s">
        <v>7</v>
      </c>
      <c r="B11" s="14">
        <v>24088</v>
      </c>
      <c r="C11" s="14">
        <v>40260</v>
      </c>
      <c r="D11" s="52">
        <v>1.67137</v>
      </c>
      <c r="E11" s="53">
        <v>4.1261200000000002</v>
      </c>
      <c r="F11" s="9"/>
    </row>
    <row r="12" spans="1:6">
      <c r="A12" s="14" t="s">
        <v>20</v>
      </c>
      <c r="B12" s="14">
        <v>4778</v>
      </c>
      <c r="C12" s="14">
        <v>7761</v>
      </c>
      <c r="D12" s="52">
        <v>1.62432</v>
      </c>
      <c r="E12" s="53">
        <v>2.0767500000000001</v>
      </c>
      <c r="F12" s="9"/>
    </row>
    <row r="13" spans="1:6">
      <c r="A13" s="14" t="s">
        <v>1</v>
      </c>
      <c r="B13" s="14">
        <v>242</v>
      </c>
      <c r="C13" s="14">
        <v>379</v>
      </c>
      <c r="D13" s="52">
        <v>1.56612</v>
      </c>
      <c r="E13" s="53">
        <v>1.07159</v>
      </c>
      <c r="F13" s="9"/>
    </row>
    <row r="14" spans="1:6">
      <c r="A14" s="14" t="s">
        <v>23</v>
      </c>
      <c r="B14" s="14">
        <v>1190</v>
      </c>
      <c r="C14" s="14">
        <v>2065</v>
      </c>
      <c r="D14" s="52">
        <v>1.73529</v>
      </c>
      <c r="E14" s="53">
        <v>1.4256500000000001</v>
      </c>
      <c r="F14" s="9"/>
    </row>
    <row r="15" spans="1:6">
      <c r="A15" s="14"/>
      <c r="B15" s="14"/>
      <c r="C15" s="14"/>
      <c r="D15" s="52"/>
      <c r="E15" s="53"/>
      <c r="F15" s="9"/>
    </row>
    <row r="16" spans="1:6">
      <c r="A16" s="14" t="s">
        <v>22</v>
      </c>
      <c r="B16" s="14">
        <v>211</v>
      </c>
      <c r="C16" s="14">
        <v>365</v>
      </c>
      <c r="D16" s="52">
        <v>1.72986</v>
      </c>
      <c r="E16" s="53">
        <v>1.04128</v>
      </c>
      <c r="F16" s="9"/>
    </row>
    <row r="17" spans="1:6">
      <c r="A17" s="14" t="s">
        <v>21</v>
      </c>
      <c r="B17" s="14">
        <v>227</v>
      </c>
      <c r="C17" s="14">
        <v>402</v>
      </c>
      <c r="D17" s="52">
        <v>1.7709299999999999</v>
      </c>
      <c r="E17" s="53">
        <v>0.98406000000000005</v>
      </c>
      <c r="F17" s="9"/>
    </row>
    <row r="18" spans="1:6">
      <c r="A18" s="14" t="s">
        <v>15</v>
      </c>
      <c r="B18" s="14">
        <v>490</v>
      </c>
      <c r="C18" s="14">
        <v>815</v>
      </c>
      <c r="D18" s="52">
        <v>1.66327</v>
      </c>
      <c r="E18" s="53">
        <v>2.1156199999999998</v>
      </c>
      <c r="F18" s="9"/>
    </row>
    <row r="19" spans="1:6">
      <c r="A19" s="14" t="s">
        <v>24</v>
      </c>
      <c r="B19" s="14">
        <v>1163</v>
      </c>
      <c r="C19" s="14">
        <v>1881</v>
      </c>
      <c r="D19" s="52">
        <v>1.61737</v>
      </c>
      <c r="E19" s="53">
        <v>1.6947300000000001</v>
      </c>
      <c r="F19" s="9"/>
    </row>
    <row r="20" spans="1:6">
      <c r="A20" s="14" t="s">
        <v>8</v>
      </c>
      <c r="B20" s="14">
        <v>3474</v>
      </c>
      <c r="C20" s="14">
        <v>6560</v>
      </c>
      <c r="D20" s="52">
        <v>1.8883099999999999</v>
      </c>
      <c r="E20" s="53">
        <v>2.39879</v>
      </c>
      <c r="F20" s="9"/>
    </row>
    <row r="21" spans="1:6">
      <c r="A21" s="14"/>
      <c r="B21" s="14"/>
      <c r="C21" s="14"/>
      <c r="D21" s="52"/>
      <c r="E21" s="53"/>
      <c r="F21" s="9"/>
    </row>
    <row r="22" spans="1:6">
      <c r="A22" s="14" t="s">
        <v>10</v>
      </c>
      <c r="B22" s="14">
        <v>4930</v>
      </c>
      <c r="C22" s="14">
        <v>7925</v>
      </c>
      <c r="D22" s="52">
        <v>1.60751</v>
      </c>
      <c r="E22" s="53">
        <v>3.13104</v>
      </c>
      <c r="F22" s="9"/>
    </row>
    <row r="23" spans="1:6">
      <c r="A23" s="14" t="s">
        <v>13</v>
      </c>
      <c r="B23" s="14">
        <v>6835</v>
      </c>
      <c r="C23" s="14">
        <v>10605</v>
      </c>
      <c r="D23" s="52">
        <v>1.5515699999999999</v>
      </c>
      <c r="E23" s="53">
        <v>5.6392499999999997</v>
      </c>
      <c r="F23" s="9"/>
    </row>
    <row r="24" spans="1:6">
      <c r="A24" s="14" t="s">
        <v>12</v>
      </c>
      <c r="B24" s="14">
        <v>3767</v>
      </c>
      <c r="C24" s="14">
        <v>6324</v>
      </c>
      <c r="D24" s="52">
        <v>1.67879</v>
      </c>
      <c r="E24" s="53">
        <v>2.31426</v>
      </c>
      <c r="F24" s="9"/>
    </row>
    <row r="25" spans="1:6">
      <c r="A25" s="14" t="s">
        <v>18</v>
      </c>
      <c r="B25" s="14">
        <v>1047</v>
      </c>
      <c r="C25" s="14">
        <v>1666</v>
      </c>
      <c r="D25" s="52">
        <v>1.59121</v>
      </c>
      <c r="E25" s="53">
        <v>2.2005300000000001</v>
      </c>
      <c r="F25" s="9"/>
    </row>
    <row r="26" spans="1:6">
      <c r="A26" s="14" t="s">
        <v>51</v>
      </c>
      <c r="B26" s="14">
        <v>587</v>
      </c>
      <c r="C26" s="14">
        <v>919</v>
      </c>
      <c r="D26" s="52">
        <v>1.56559</v>
      </c>
      <c r="E26" s="53">
        <v>1.7317400000000001</v>
      </c>
      <c r="F26" s="9"/>
    </row>
    <row r="27" spans="1:6">
      <c r="A27" s="14"/>
      <c r="B27" s="14"/>
      <c r="C27" s="14"/>
      <c r="D27" s="52"/>
      <c r="E27" s="53"/>
      <c r="F27" s="9"/>
    </row>
    <row r="28" spans="1:6">
      <c r="A28" s="14" t="s">
        <v>52</v>
      </c>
      <c r="B28" s="14">
        <v>95</v>
      </c>
      <c r="C28" s="14">
        <v>180</v>
      </c>
      <c r="D28" s="52">
        <v>1.8947400000000001</v>
      </c>
      <c r="E28" s="53">
        <v>1.1471499999999999</v>
      </c>
      <c r="F28" s="9"/>
    </row>
    <row r="29" spans="1:6">
      <c r="A29" s="14" t="s">
        <v>17</v>
      </c>
      <c r="B29" s="14">
        <v>5971</v>
      </c>
      <c r="C29" s="14">
        <v>9808</v>
      </c>
      <c r="D29" s="52">
        <v>1.6426099999999999</v>
      </c>
      <c r="E29" s="53">
        <v>2.0652300000000001</v>
      </c>
      <c r="F29" s="9"/>
    </row>
    <row r="30" spans="1:6">
      <c r="A30" s="14" t="s">
        <v>16</v>
      </c>
      <c r="B30" s="14">
        <v>1325</v>
      </c>
      <c r="C30" s="14">
        <v>2207</v>
      </c>
      <c r="D30" s="52">
        <v>1.6656599999999999</v>
      </c>
      <c r="E30" s="53">
        <v>1.1491</v>
      </c>
      <c r="F30" s="9"/>
    </row>
    <row r="31" spans="1:6">
      <c r="A31" s="14" t="s">
        <v>11</v>
      </c>
      <c r="B31" s="14">
        <v>6827</v>
      </c>
      <c r="C31" s="14">
        <v>11365</v>
      </c>
      <c r="D31" s="52">
        <v>1.6647099999999999</v>
      </c>
      <c r="E31" s="53">
        <v>1.89236</v>
      </c>
      <c r="F31" s="9"/>
    </row>
    <row r="32" spans="1:6">
      <c r="A32" s="14" t="s">
        <v>19</v>
      </c>
      <c r="B32" s="14">
        <v>2616</v>
      </c>
      <c r="C32" s="14">
        <v>4037</v>
      </c>
      <c r="D32" s="52">
        <v>1.5431999999999999</v>
      </c>
      <c r="E32" s="53">
        <v>1.64778</v>
      </c>
      <c r="F32" s="9"/>
    </row>
    <row r="33" spans="1:6">
      <c r="A33" s="3"/>
      <c r="B33" s="14"/>
      <c r="C33" s="14"/>
      <c r="D33" s="52"/>
      <c r="E33" s="53"/>
      <c r="F33" s="9"/>
    </row>
    <row r="34" spans="1:6">
      <c r="A34" s="14" t="s">
        <v>2</v>
      </c>
      <c r="B34" s="14">
        <v>4104</v>
      </c>
      <c r="C34" s="14">
        <v>6171</v>
      </c>
      <c r="D34" s="52">
        <v>1.5036499999999999</v>
      </c>
      <c r="E34" s="53">
        <v>1.8357399999999999</v>
      </c>
      <c r="F34" s="9"/>
    </row>
    <row r="35" spans="1:6">
      <c r="A35" s="14" t="s">
        <v>6</v>
      </c>
      <c r="B35" s="14">
        <v>19909</v>
      </c>
      <c r="C35" s="14">
        <v>34259</v>
      </c>
      <c r="D35" s="52">
        <v>1.72078</v>
      </c>
      <c r="E35" s="53">
        <v>4.8719000000000001</v>
      </c>
      <c r="F35" s="9"/>
    </row>
    <row r="36" spans="1:6">
      <c r="A36" s="14" t="s">
        <v>5</v>
      </c>
      <c r="B36" s="14">
        <v>2392</v>
      </c>
      <c r="C36" s="14">
        <v>3986</v>
      </c>
      <c r="D36" s="52">
        <v>1.66639</v>
      </c>
      <c r="E36" s="53">
        <v>1.2944599999999999</v>
      </c>
      <c r="F36" s="9"/>
    </row>
    <row r="37" spans="1:6">
      <c r="A37" s="14" t="s">
        <v>9</v>
      </c>
      <c r="B37" s="14">
        <v>6350</v>
      </c>
      <c r="C37" s="14">
        <v>11160</v>
      </c>
      <c r="D37" s="52">
        <v>1.7574799999999999</v>
      </c>
      <c r="E37" s="53">
        <v>6.4892799999999999</v>
      </c>
      <c r="F37" s="9"/>
    </row>
    <row r="38" spans="1:6">
      <c r="A38" s="14" t="s">
        <v>4</v>
      </c>
      <c r="B38" s="14">
        <v>9621</v>
      </c>
      <c r="C38" s="14">
        <v>16832</v>
      </c>
      <c r="D38" s="52">
        <v>1.7495099999999999</v>
      </c>
      <c r="E38" s="53">
        <v>3.7073999999999998</v>
      </c>
      <c r="F38" s="9"/>
    </row>
    <row r="39" spans="1:6">
      <c r="A39" s="14" t="s">
        <v>0</v>
      </c>
      <c r="B39" s="14">
        <v>885</v>
      </c>
      <c r="C39" s="14">
        <v>1408</v>
      </c>
      <c r="D39" s="52">
        <v>1.5909599999999999</v>
      </c>
      <c r="E39" s="53">
        <v>2.00664</v>
      </c>
      <c r="F39" s="9"/>
    </row>
    <row r="40" spans="1:6" ht="3.75" customHeight="1">
      <c r="A40" s="15"/>
      <c r="B40" s="15"/>
      <c r="C40" s="15"/>
      <c r="D40" s="15"/>
      <c r="E40" s="15"/>
    </row>
    <row r="42" spans="1:6" ht="54.75" customHeight="1">
      <c r="A42" s="109" t="s">
        <v>42</v>
      </c>
      <c r="B42" s="110"/>
      <c r="C42" s="110"/>
      <c r="D42" s="110"/>
      <c r="E42" s="110"/>
    </row>
    <row r="43" spans="1:6">
      <c r="A43" s="21" t="s">
        <v>53</v>
      </c>
      <c r="B43" s="8"/>
      <c r="C43" s="8"/>
    </row>
    <row r="44" spans="1:6">
      <c r="A44" s="22" t="s">
        <v>27</v>
      </c>
    </row>
  </sheetData>
  <mergeCells count="1">
    <mergeCell ref="A42:E42"/>
  </mergeCells>
  <phoneticPr fontId="17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F44"/>
  <sheetViews>
    <sheetView workbookViewId="0">
      <selection activeCell="A5" sqref="A5"/>
    </sheetView>
  </sheetViews>
  <sheetFormatPr baseColWidth="10" defaultColWidth="10.28515625" defaultRowHeight="12.75"/>
  <cols>
    <col min="1" max="1" width="17.5703125" style="30" customWidth="1"/>
    <col min="2" max="5" width="13.28515625" style="30" customWidth="1"/>
    <col min="6" max="16384" width="10.28515625" style="30"/>
  </cols>
  <sheetData>
    <row r="1" spans="1:6">
      <c r="A1" s="4" t="s">
        <v>41</v>
      </c>
      <c r="E1" s="31" t="s">
        <v>43</v>
      </c>
    </row>
    <row r="2" spans="1:6" s="32" customFormat="1" ht="12">
      <c r="A2" s="4" t="s">
        <v>45</v>
      </c>
      <c r="E2" s="31"/>
    </row>
    <row r="3" spans="1:6" ht="3.75" customHeight="1">
      <c r="A3" s="33"/>
      <c r="B3" s="33"/>
      <c r="C3" s="33"/>
      <c r="D3" s="33"/>
      <c r="E3" s="33"/>
    </row>
    <row r="4" spans="1:6" ht="3.75" customHeight="1">
      <c r="B4" s="34"/>
      <c r="C4" s="34"/>
      <c r="D4" s="34"/>
    </row>
    <row r="5" spans="1:6" s="1" customFormat="1" ht="38.25">
      <c r="B5" s="25" t="s">
        <v>25</v>
      </c>
      <c r="C5" s="25" t="s">
        <v>30</v>
      </c>
      <c r="D5" s="26" t="s">
        <v>26</v>
      </c>
      <c r="E5" s="13" t="s">
        <v>38</v>
      </c>
    </row>
    <row r="6" spans="1:6" s="1" customFormat="1" ht="3.75" customHeight="1">
      <c r="A6" s="35"/>
      <c r="B6" s="36"/>
      <c r="C6" s="36"/>
      <c r="D6" s="37"/>
      <c r="E6" s="38"/>
    </row>
    <row r="7" spans="1:6" ht="3.75" customHeight="1">
      <c r="A7" s="39"/>
      <c r="B7" s="39"/>
      <c r="C7" s="39"/>
      <c r="D7" s="39"/>
    </row>
    <row r="8" spans="1:6">
      <c r="A8" s="10" t="s">
        <v>3</v>
      </c>
      <c r="B8" s="40">
        <v>136593</v>
      </c>
      <c r="C8" s="40">
        <v>230019</v>
      </c>
      <c r="D8" s="46">
        <v>1.68397</v>
      </c>
      <c r="E8" s="48">
        <v>2.9821300000000002</v>
      </c>
      <c r="F8" s="41"/>
    </row>
    <row r="9" spans="1:6">
      <c r="A9" s="11"/>
      <c r="B9" s="42"/>
      <c r="C9" s="42"/>
      <c r="D9" s="47"/>
      <c r="E9" s="41"/>
      <c r="F9" s="41"/>
    </row>
    <row r="10" spans="1:6">
      <c r="A10" s="3" t="s">
        <v>14</v>
      </c>
      <c r="B10" s="42">
        <v>26684</v>
      </c>
      <c r="C10" s="42">
        <v>43702</v>
      </c>
      <c r="D10" s="47">
        <v>1.6377600000000001</v>
      </c>
      <c r="E10" s="41">
        <v>3.2726600000000001</v>
      </c>
      <c r="F10" s="41"/>
    </row>
    <row r="11" spans="1:6">
      <c r="A11" s="3" t="s">
        <v>7</v>
      </c>
      <c r="B11" s="42">
        <v>23229</v>
      </c>
      <c r="C11" s="42">
        <v>38944</v>
      </c>
      <c r="D11" s="47">
        <v>1.6765300000000001</v>
      </c>
      <c r="E11" s="41">
        <v>4.0122499999999999</v>
      </c>
      <c r="F11" s="41"/>
    </row>
    <row r="12" spans="1:6">
      <c r="A12" s="3" t="s">
        <v>20</v>
      </c>
      <c r="B12" s="42">
        <v>4747</v>
      </c>
      <c r="C12" s="42">
        <v>7820</v>
      </c>
      <c r="D12" s="47">
        <v>1.6473599999999999</v>
      </c>
      <c r="E12" s="41">
        <v>2.1167899999999999</v>
      </c>
      <c r="F12" s="41"/>
    </row>
    <row r="13" spans="1:6">
      <c r="A13" s="3" t="s">
        <v>1</v>
      </c>
      <c r="B13" s="42">
        <v>250</v>
      </c>
      <c r="C13" s="42">
        <v>427</v>
      </c>
      <c r="D13" s="47">
        <v>1.708</v>
      </c>
      <c r="E13" s="41">
        <v>1.2136899999999999</v>
      </c>
      <c r="F13" s="41"/>
    </row>
    <row r="14" spans="1:6">
      <c r="A14" s="3" t="s">
        <v>23</v>
      </c>
      <c r="B14" s="42">
        <v>1225</v>
      </c>
      <c r="C14" s="42">
        <v>2095</v>
      </c>
      <c r="D14" s="47">
        <v>1.7101999999999999</v>
      </c>
      <c r="E14" s="41">
        <v>1.4559</v>
      </c>
      <c r="F14" s="41"/>
    </row>
    <row r="15" spans="1:6">
      <c r="A15" s="3"/>
      <c r="B15" s="42"/>
      <c r="C15" s="42"/>
      <c r="D15" s="47"/>
      <c r="E15" s="41"/>
      <c r="F15" s="41"/>
    </row>
    <row r="16" spans="1:6">
      <c r="A16" s="3" t="s">
        <v>22</v>
      </c>
      <c r="B16" s="42">
        <v>210</v>
      </c>
      <c r="C16" s="42">
        <v>349</v>
      </c>
      <c r="D16" s="47">
        <v>1.6618999999999999</v>
      </c>
      <c r="E16" s="41">
        <v>1.01294</v>
      </c>
      <c r="F16" s="41"/>
    </row>
    <row r="17" spans="1:6">
      <c r="A17" s="3" t="s">
        <v>21</v>
      </c>
      <c r="B17" s="42">
        <v>214</v>
      </c>
      <c r="C17" s="42">
        <v>348</v>
      </c>
      <c r="D17" s="47">
        <v>1.6261699999999999</v>
      </c>
      <c r="E17" s="41">
        <v>0.85324999999999995</v>
      </c>
      <c r="F17" s="41"/>
    </row>
    <row r="18" spans="1:6">
      <c r="A18" s="3" t="s">
        <v>15</v>
      </c>
      <c r="B18" s="42">
        <v>482</v>
      </c>
      <c r="C18" s="42">
        <v>792</v>
      </c>
      <c r="D18" s="47">
        <v>1.6431500000000001</v>
      </c>
      <c r="E18" s="41">
        <v>2.06196</v>
      </c>
      <c r="F18" s="41"/>
    </row>
    <row r="19" spans="1:6">
      <c r="A19" s="3" t="s">
        <v>24</v>
      </c>
      <c r="B19" s="42">
        <v>1161</v>
      </c>
      <c r="C19" s="42">
        <v>1927</v>
      </c>
      <c r="D19" s="47">
        <v>1.65978</v>
      </c>
      <c r="E19" s="41">
        <v>1.7443500000000001</v>
      </c>
      <c r="F19" s="41"/>
    </row>
    <row r="20" spans="1:6">
      <c r="A20" s="3" t="s">
        <v>8</v>
      </c>
      <c r="B20" s="42">
        <v>3298</v>
      </c>
      <c r="C20" s="42">
        <v>6350</v>
      </c>
      <c r="D20" s="47">
        <v>1.9254100000000001</v>
      </c>
      <c r="E20" s="41">
        <v>2.3620299999999999</v>
      </c>
      <c r="F20" s="41"/>
    </row>
    <row r="21" spans="1:6">
      <c r="A21" s="3"/>
      <c r="B21" s="42"/>
      <c r="C21" s="42"/>
      <c r="D21" s="47"/>
      <c r="E21" s="41"/>
      <c r="F21" s="41"/>
    </row>
    <row r="22" spans="1:6">
      <c r="A22" s="3" t="s">
        <v>10</v>
      </c>
      <c r="B22" s="42">
        <v>4356</v>
      </c>
      <c r="C22" s="42">
        <v>6940</v>
      </c>
      <c r="D22" s="47">
        <v>1.5931999999999999</v>
      </c>
      <c r="E22" s="41">
        <v>2.7513399999999999</v>
      </c>
      <c r="F22" s="41"/>
    </row>
    <row r="23" spans="1:6">
      <c r="A23" s="3" t="s">
        <v>13</v>
      </c>
      <c r="B23" s="42">
        <v>7061</v>
      </c>
      <c r="C23" s="42">
        <v>11187</v>
      </c>
      <c r="D23" s="47">
        <v>1.5843400000000001</v>
      </c>
      <c r="E23" s="41">
        <v>5.9873799999999999</v>
      </c>
      <c r="F23" s="41"/>
    </row>
    <row r="24" spans="1:6">
      <c r="A24" s="3" t="s">
        <v>12</v>
      </c>
      <c r="B24" s="42">
        <v>3603</v>
      </c>
      <c r="C24" s="42">
        <v>6132</v>
      </c>
      <c r="D24" s="47">
        <v>1.7019200000000001</v>
      </c>
      <c r="E24" s="41">
        <v>2.25745</v>
      </c>
      <c r="F24" s="41"/>
    </row>
    <row r="25" spans="1:6">
      <c r="A25" s="3" t="s">
        <v>18</v>
      </c>
      <c r="B25" s="42">
        <v>982</v>
      </c>
      <c r="C25" s="42">
        <v>1578</v>
      </c>
      <c r="D25" s="47">
        <v>1.6069199999999999</v>
      </c>
      <c r="E25" s="41">
        <v>2.0938400000000001</v>
      </c>
      <c r="F25" s="41"/>
    </row>
    <row r="26" spans="1:6">
      <c r="A26" s="3" t="s">
        <v>31</v>
      </c>
      <c r="B26" s="42">
        <v>518</v>
      </c>
      <c r="C26" s="42">
        <v>834</v>
      </c>
      <c r="D26" s="47">
        <v>1.6100399999999999</v>
      </c>
      <c r="E26" s="41">
        <v>1.57142</v>
      </c>
      <c r="F26" s="41"/>
    </row>
    <row r="27" spans="1:6">
      <c r="A27" s="3"/>
      <c r="B27" s="42"/>
      <c r="C27" s="42"/>
      <c r="D27" s="47"/>
      <c r="E27" s="41"/>
      <c r="F27" s="41"/>
    </row>
    <row r="28" spans="1:6">
      <c r="A28" s="3" t="s">
        <v>32</v>
      </c>
      <c r="B28" s="42">
        <v>94</v>
      </c>
      <c r="C28" s="42">
        <v>196</v>
      </c>
      <c r="D28" s="47">
        <v>2.0851099999999998</v>
      </c>
      <c r="E28" s="41">
        <v>1.26013</v>
      </c>
      <c r="F28" s="41"/>
    </row>
    <row r="29" spans="1:6">
      <c r="A29" s="3" t="s">
        <v>17</v>
      </c>
      <c r="B29" s="42">
        <v>5648</v>
      </c>
      <c r="C29" s="42">
        <v>9585</v>
      </c>
      <c r="D29" s="47">
        <v>1.69706</v>
      </c>
      <c r="E29" s="41">
        <v>2.0332499999999998</v>
      </c>
      <c r="F29" s="41"/>
    </row>
    <row r="30" spans="1:6">
      <c r="A30" s="3" t="s">
        <v>16</v>
      </c>
      <c r="B30" s="42">
        <v>1363</v>
      </c>
      <c r="C30" s="42">
        <v>2370</v>
      </c>
      <c r="D30" s="47">
        <v>1.73881</v>
      </c>
      <c r="E30" s="41">
        <v>1.2431700000000001</v>
      </c>
      <c r="F30" s="41"/>
    </row>
    <row r="31" spans="1:6">
      <c r="A31" s="3" t="s">
        <v>11</v>
      </c>
      <c r="B31" s="42">
        <v>6616</v>
      </c>
      <c r="C31" s="42">
        <v>11182</v>
      </c>
      <c r="D31" s="47">
        <v>1.69015</v>
      </c>
      <c r="E31" s="41">
        <v>1.8880999999999999</v>
      </c>
      <c r="F31" s="41"/>
    </row>
    <row r="32" spans="1:6">
      <c r="A32" s="3" t="s">
        <v>19</v>
      </c>
      <c r="B32" s="42">
        <v>2432</v>
      </c>
      <c r="C32" s="42">
        <v>3815</v>
      </c>
      <c r="D32" s="47">
        <v>1.56867</v>
      </c>
      <c r="E32" s="41">
        <v>1.57619</v>
      </c>
      <c r="F32" s="41"/>
    </row>
    <row r="33" spans="1:6">
      <c r="A33" s="3"/>
      <c r="B33" s="42"/>
      <c r="C33" s="42"/>
      <c r="D33" s="47"/>
      <c r="E33" s="41"/>
      <c r="F33" s="41"/>
    </row>
    <row r="34" spans="1:6">
      <c r="A34" s="3" t="s">
        <v>2</v>
      </c>
      <c r="B34" s="42">
        <v>3995</v>
      </c>
      <c r="C34" s="42">
        <v>6121</v>
      </c>
      <c r="D34" s="47">
        <v>1.53217</v>
      </c>
      <c r="E34" s="41">
        <v>1.83718</v>
      </c>
      <c r="F34" s="41"/>
    </row>
    <row r="35" spans="1:6">
      <c r="A35" s="3" t="s">
        <v>6</v>
      </c>
      <c r="B35" s="42">
        <v>19188</v>
      </c>
      <c r="C35" s="42">
        <v>33732</v>
      </c>
      <c r="D35" s="47">
        <v>1.75797</v>
      </c>
      <c r="E35" s="41">
        <v>4.89011</v>
      </c>
      <c r="F35" s="41"/>
    </row>
    <row r="36" spans="1:6">
      <c r="A36" s="3" t="s">
        <v>5</v>
      </c>
      <c r="B36" s="42">
        <v>2663</v>
      </c>
      <c r="C36" s="42">
        <v>4577</v>
      </c>
      <c r="D36" s="47">
        <v>1.7187399999999999</v>
      </c>
      <c r="E36" s="41">
        <v>1.50695</v>
      </c>
      <c r="F36" s="41"/>
    </row>
    <row r="37" spans="1:6">
      <c r="A37" s="3" t="s">
        <v>9</v>
      </c>
      <c r="B37" s="42">
        <v>6313</v>
      </c>
      <c r="C37" s="42">
        <v>11288</v>
      </c>
      <c r="D37" s="47">
        <v>1.78806</v>
      </c>
      <c r="E37" s="41">
        <v>6.5902200000000004</v>
      </c>
      <c r="F37" s="41"/>
    </row>
    <row r="38" spans="1:6">
      <c r="A38" s="3" t="s">
        <v>4</v>
      </c>
      <c r="B38" s="42">
        <v>9450</v>
      </c>
      <c r="C38" s="42">
        <v>16427</v>
      </c>
      <c r="D38" s="47">
        <v>1.73831</v>
      </c>
      <c r="E38" s="41">
        <v>3.6757599999999999</v>
      </c>
      <c r="F38" s="41"/>
    </row>
    <row r="39" spans="1:6">
      <c r="A39" s="12" t="s">
        <v>0</v>
      </c>
      <c r="B39" s="42">
        <v>821</v>
      </c>
      <c r="C39" s="42">
        <v>1320</v>
      </c>
      <c r="D39" s="47">
        <v>1.6077999999999999</v>
      </c>
      <c r="E39" s="41">
        <v>1.8896599999999999</v>
      </c>
      <c r="F39" s="41"/>
    </row>
    <row r="40" spans="1:6" ht="3.75" customHeight="1">
      <c r="A40" s="33"/>
      <c r="B40" s="33"/>
      <c r="C40" s="33"/>
      <c r="D40" s="33"/>
      <c r="E40" s="33"/>
    </row>
    <row r="42" spans="1:6" ht="54.75" customHeight="1">
      <c r="A42" s="111" t="s">
        <v>42</v>
      </c>
      <c r="B42" s="112"/>
      <c r="C42" s="112"/>
      <c r="D42" s="112"/>
      <c r="E42" s="112"/>
    </row>
    <row r="43" spans="1:6">
      <c r="A43" s="43" t="s">
        <v>44</v>
      </c>
      <c r="B43" s="44"/>
      <c r="C43" s="44"/>
    </row>
    <row r="44" spans="1:6">
      <c r="A44" s="45" t="s">
        <v>27</v>
      </c>
    </row>
  </sheetData>
  <mergeCells count="1">
    <mergeCell ref="A42:E42"/>
  </mergeCells>
  <phoneticPr fontId="17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Inhalt</vt:lpstr>
      <vt:lpstr>4.4_T</vt:lpstr>
      <vt:lpstr>4.4_G</vt:lpstr>
      <vt:lpstr>STAT-TAB</vt:lpstr>
      <vt:lpstr>STAT-TAB2</vt:lpstr>
      <vt:lpstr>2012</vt:lpstr>
      <vt:lpstr>2011</vt:lpstr>
      <vt:lpstr>2010</vt:lpstr>
      <vt:lpstr>2009</vt:lpstr>
      <vt:lpstr>2008</vt:lpstr>
      <vt:lpstr>2007</vt:lpstr>
      <vt:lpstr>2006</vt:lpstr>
      <vt:lpstr>2005</vt:lpstr>
    </vt:vector>
  </TitlesOfParts>
  <Company>IDZ-EDI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Baeriswyl Pierre-Alain</dc:creator>
  <cp:lastModifiedBy>Roman Page</cp:lastModifiedBy>
  <cp:lastPrinted>2008-05-06T11:01:42Z</cp:lastPrinted>
  <dcterms:created xsi:type="dcterms:W3CDTF">2006-05-02T06:33:14Z</dcterms:created>
  <dcterms:modified xsi:type="dcterms:W3CDTF">2015-04-15T16:01:47Z</dcterms:modified>
</cp:coreProperties>
</file>