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90" yWindow="600" windowWidth="20385" windowHeight="11430" activeTab="1"/>
  </bookViews>
  <sheets>
    <sheet name="Inhalt" sheetId="7" r:id="rId1"/>
    <sheet name="2.1_T" sheetId="6" r:id="rId2"/>
    <sheet name="2.1_G" sheetId="5" r:id="rId3"/>
    <sheet name="2.1.1_B" sheetId="4" r:id="rId4"/>
    <sheet name="Kanton" sheetId="1" r:id="rId5"/>
    <sheet name="Sprachgebiet" sheetId="2" r:id="rId6"/>
    <sheet name="StadtLand" sheetId="3" r:id="rId7"/>
  </sheets>
  <definedNames>
    <definedName name="_xlnm._FilterDatabase" localSheetId="2" hidden="1">'2.1_G'!$A$6:$X$27</definedName>
    <definedName name="_xlnm._FilterDatabase" localSheetId="1" hidden="1">'2.1_T'!$A$6:$K$30</definedName>
    <definedName name="_xlnm.Print_Area" localSheetId="4">Kanton!$A$1:$T$41</definedName>
    <definedName name="_xlnm.Print_Area" localSheetId="5">Sprachgebiet!$A$1:$T$19</definedName>
    <definedName name="_xlnm.Print_Area" localSheetId="6">StadtLand!$A$1:$T$17</definedName>
  </definedNames>
  <calcPr calcId="125725"/>
</workbook>
</file>

<file path=xl/calcChain.xml><?xml version="1.0" encoding="utf-8"?>
<calcChain xmlns="http://schemas.openxmlformats.org/spreadsheetml/2006/main">
  <c r="E7" i="6"/>
  <c r="F7"/>
  <c r="G7"/>
  <c r="H7"/>
  <c r="I7"/>
  <c r="J7"/>
  <c r="K7"/>
  <c r="E8"/>
  <c r="F8"/>
  <c r="G8"/>
  <c r="H8"/>
  <c r="I8"/>
  <c r="J8"/>
  <c r="K8"/>
  <c r="E9"/>
  <c r="F9"/>
  <c r="G9"/>
  <c r="H9"/>
  <c r="I9"/>
  <c r="J9"/>
  <c r="K9"/>
  <c r="E10"/>
  <c r="F10"/>
  <c r="G10"/>
  <c r="H10"/>
  <c r="I10"/>
  <c r="J10"/>
  <c r="K10"/>
  <c r="E11"/>
  <c r="F11"/>
  <c r="G11"/>
  <c r="H11"/>
  <c r="I11"/>
  <c r="J11"/>
  <c r="K11"/>
  <c r="E12"/>
  <c r="F12"/>
  <c r="G12"/>
  <c r="H12"/>
  <c r="I12"/>
  <c r="J12"/>
  <c r="K12"/>
  <c r="E13"/>
  <c r="F13"/>
  <c r="G13"/>
  <c r="H13"/>
  <c r="I13"/>
  <c r="J13"/>
  <c r="K13"/>
  <c r="E14"/>
  <c r="F14"/>
  <c r="G14"/>
  <c r="H14"/>
  <c r="I14"/>
  <c r="J14"/>
  <c r="K14"/>
  <c r="E15"/>
  <c r="F15"/>
  <c r="G15"/>
  <c r="H15"/>
  <c r="I15"/>
  <c r="J15"/>
  <c r="K15"/>
  <c r="E16"/>
  <c r="F16"/>
  <c r="G16"/>
  <c r="H16"/>
  <c r="I16"/>
  <c r="J16"/>
  <c r="K16"/>
  <c r="E17"/>
  <c r="F17"/>
  <c r="G17"/>
  <c r="H17"/>
  <c r="I17"/>
  <c r="J17"/>
  <c r="K17"/>
  <c r="E18"/>
  <c r="F18"/>
  <c r="G18"/>
  <c r="H18"/>
  <c r="I18"/>
  <c r="J18"/>
  <c r="K18"/>
  <c r="E19"/>
  <c r="F19"/>
  <c r="G19"/>
  <c r="H19"/>
  <c r="I19"/>
  <c r="J19"/>
  <c r="K19"/>
  <c r="E20"/>
  <c r="F20"/>
  <c r="G20"/>
  <c r="H20"/>
  <c r="I20"/>
  <c r="J20"/>
  <c r="K20"/>
  <c r="E21"/>
  <c r="F21"/>
  <c r="G21"/>
  <c r="H21"/>
  <c r="I21"/>
  <c r="J21"/>
  <c r="K21"/>
  <c r="E22"/>
  <c r="F22"/>
  <c r="G22"/>
  <c r="H22"/>
  <c r="I22"/>
  <c r="J22"/>
  <c r="K22"/>
  <c r="E23"/>
  <c r="F23"/>
  <c r="G23"/>
  <c r="H23"/>
  <c r="I23"/>
  <c r="J23"/>
  <c r="K23"/>
  <c r="E24"/>
  <c r="F24"/>
  <c r="G24"/>
  <c r="H24"/>
  <c r="I24"/>
  <c r="J24"/>
  <c r="K24"/>
  <c r="E25"/>
  <c r="F25"/>
  <c r="G25"/>
  <c r="H25"/>
  <c r="I25"/>
  <c r="J25"/>
  <c r="K25"/>
  <c r="E26"/>
  <c r="F26"/>
  <c r="G26"/>
  <c r="H26"/>
  <c r="I26"/>
  <c r="J26"/>
  <c r="K26"/>
  <c r="E27"/>
  <c r="F27"/>
  <c r="G27"/>
  <c r="H27"/>
  <c r="I27"/>
  <c r="J27"/>
  <c r="K2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7"/>
  <c r="D8" i="5" l="1"/>
  <c r="P8" s="1"/>
  <c r="K8"/>
  <c r="I8"/>
  <c r="E8"/>
  <c r="J8"/>
  <c r="T8" s="1"/>
  <c r="F8"/>
  <c r="G8"/>
  <c r="H8"/>
  <c r="D9"/>
  <c r="P9" s="1"/>
  <c r="K9"/>
  <c r="I9"/>
  <c r="E9"/>
  <c r="J9"/>
  <c r="T9" s="1"/>
  <c r="F9"/>
  <c r="G9"/>
  <c r="H9"/>
  <c r="D13"/>
  <c r="P13" s="1"/>
  <c r="K13"/>
  <c r="I13"/>
  <c r="E13"/>
  <c r="J13"/>
  <c r="T13" s="1"/>
  <c r="F13"/>
  <c r="G13"/>
  <c r="H13"/>
  <c r="D14"/>
  <c r="P14" s="1"/>
  <c r="K14"/>
  <c r="I14"/>
  <c r="E14"/>
  <c r="J14"/>
  <c r="T14" s="1"/>
  <c r="F14"/>
  <c r="G14"/>
  <c r="H14"/>
  <c r="D15"/>
  <c r="P15" s="1"/>
  <c r="K15"/>
  <c r="I15"/>
  <c r="E15"/>
  <c r="J15"/>
  <c r="T15" s="1"/>
  <c r="F15"/>
  <c r="G15"/>
  <c r="H15"/>
  <c r="D16"/>
  <c r="P16" s="1"/>
  <c r="K16"/>
  <c r="I16"/>
  <c r="E16"/>
  <c r="J16"/>
  <c r="T16" s="1"/>
  <c r="F16"/>
  <c r="G16"/>
  <c r="H16"/>
  <c r="D17"/>
  <c r="P17" s="1"/>
  <c r="K17"/>
  <c r="I17"/>
  <c r="E17"/>
  <c r="J17"/>
  <c r="T17" s="1"/>
  <c r="F17"/>
  <c r="G17"/>
  <c r="H17"/>
  <c r="D18"/>
  <c r="P18" s="1"/>
  <c r="K18"/>
  <c r="I18"/>
  <c r="E18"/>
  <c r="J18"/>
  <c r="T18" s="1"/>
  <c r="F18"/>
  <c r="G18"/>
  <c r="H18"/>
  <c r="D19"/>
  <c r="P19" s="1"/>
  <c r="K19"/>
  <c r="I19"/>
  <c r="E19"/>
  <c r="J19"/>
  <c r="T19" s="1"/>
  <c r="F19"/>
  <c r="G19"/>
  <c r="H19"/>
  <c r="D20"/>
  <c r="P20" s="1"/>
  <c r="K20"/>
  <c r="I20"/>
  <c r="E20"/>
  <c r="J20"/>
  <c r="T20" s="1"/>
  <c r="F20"/>
  <c r="G20"/>
  <c r="H20"/>
  <c r="D21"/>
  <c r="P21" s="1"/>
  <c r="K21"/>
  <c r="I21"/>
  <c r="E21"/>
  <c r="J21"/>
  <c r="F21"/>
  <c r="G21"/>
  <c r="H21"/>
  <c r="D22"/>
  <c r="P22" s="1"/>
  <c r="K22"/>
  <c r="I22"/>
  <c r="E22"/>
  <c r="J22"/>
  <c r="T22" s="1"/>
  <c r="F22"/>
  <c r="G22"/>
  <c r="H22"/>
  <c r="D23"/>
  <c r="P23" s="1"/>
  <c r="K23"/>
  <c r="I23"/>
  <c r="E23"/>
  <c r="J23"/>
  <c r="F23"/>
  <c r="G23"/>
  <c r="H23"/>
  <c r="D24"/>
  <c r="P24" s="1"/>
  <c r="K24"/>
  <c r="I24"/>
  <c r="E24"/>
  <c r="J24"/>
  <c r="T24" s="1"/>
  <c r="F24"/>
  <c r="G24"/>
  <c r="H24"/>
  <c r="D10"/>
  <c r="P10" s="1"/>
  <c r="K10"/>
  <c r="I10"/>
  <c r="E10"/>
  <c r="J10"/>
  <c r="T10" s="1"/>
  <c r="F10"/>
  <c r="G10"/>
  <c r="H10"/>
  <c r="D11"/>
  <c r="P11" s="1"/>
  <c r="K11"/>
  <c r="I11"/>
  <c r="E11"/>
  <c r="J11"/>
  <c r="T11" s="1"/>
  <c r="F11"/>
  <c r="G11"/>
  <c r="H11"/>
  <c r="D12"/>
  <c r="P12" s="1"/>
  <c r="K12"/>
  <c r="I12"/>
  <c r="E12"/>
  <c r="J12"/>
  <c r="T12" s="1"/>
  <c r="F12"/>
  <c r="G12"/>
  <c r="H12"/>
  <c r="D25"/>
  <c r="P25" s="1"/>
  <c r="K25"/>
  <c r="I25"/>
  <c r="E25"/>
  <c r="J25"/>
  <c r="T25" s="1"/>
  <c r="F25"/>
  <c r="G25"/>
  <c r="H25"/>
  <c r="D26"/>
  <c r="P26" s="1"/>
  <c r="K26"/>
  <c r="I26"/>
  <c r="E26"/>
  <c r="J26"/>
  <c r="T26" s="1"/>
  <c r="F26"/>
  <c r="G26"/>
  <c r="H26"/>
  <c r="D27"/>
  <c r="P27" s="1"/>
  <c r="K27"/>
  <c r="I27"/>
  <c r="E27"/>
  <c r="J27"/>
  <c r="T27" s="1"/>
  <c r="F27"/>
  <c r="G27"/>
  <c r="H27"/>
  <c r="H7"/>
  <c r="G7"/>
  <c r="F7"/>
  <c r="U7" s="1"/>
  <c r="J7"/>
  <c r="E7"/>
  <c r="I7"/>
  <c r="K7"/>
  <c r="Q7" s="1"/>
  <c r="D7"/>
  <c r="P7" s="1"/>
  <c r="T23" l="1"/>
  <c r="T21"/>
  <c r="W7"/>
  <c r="S7"/>
  <c r="R7"/>
  <c r="V7"/>
  <c r="U27"/>
  <c r="Q26"/>
  <c r="U12"/>
  <c r="Q11"/>
  <c r="Q10"/>
  <c r="U23"/>
  <c r="Q22"/>
  <c r="U20"/>
  <c r="Q19"/>
  <c r="Q18"/>
  <c r="U16"/>
  <c r="U15"/>
  <c r="U8"/>
  <c r="V27"/>
  <c r="R27"/>
  <c r="V26"/>
  <c r="R26"/>
  <c r="V25"/>
  <c r="R25"/>
  <c r="V12"/>
  <c r="R12"/>
  <c r="V11"/>
  <c r="R11"/>
  <c r="V10"/>
  <c r="R10"/>
  <c r="V24"/>
  <c r="R24"/>
  <c r="V23"/>
  <c r="R23"/>
  <c r="V22"/>
  <c r="R22"/>
  <c r="V21"/>
  <c r="R21"/>
  <c r="V20"/>
  <c r="R20"/>
  <c r="V19"/>
  <c r="R19"/>
  <c r="V18"/>
  <c r="R18"/>
  <c r="V17"/>
  <c r="R17"/>
  <c r="V16"/>
  <c r="R16"/>
  <c r="V15"/>
  <c r="R15"/>
  <c r="V14"/>
  <c r="R14"/>
  <c r="V13"/>
  <c r="R13"/>
  <c r="V9"/>
  <c r="R9"/>
  <c r="V8"/>
  <c r="R8"/>
  <c r="U26"/>
  <c r="Q25"/>
  <c r="U11"/>
  <c r="U10"/>
  <c r="Q24"/>
  <c r="U22"/>
  <c r="Q21"/>
  <c r="U19"/>
  <c r="U17"/>
  <c r="U14"/>
  <c r="T7"/>
  <c r="W27"/>
  <c r="S27"/>
  <c r="W26"/>
  <c r="S26"/>
  <c r="W25"/>
  <c r="S25"/>
  <c r="W12"/>
  <c r="S12"/>
  <c r="W11"/>
  <c r="S11"/>
  <c r="W10"/>
  <c r="S10"/>
  <c r="W24"/>
  <c r="S24"/>
  <c r="W23"/>
  <c r="S23"/>
  <c r="W22"/>
  <c r="S22"/>
  <c r="W21"/>
  <c r="S21"/>
  <c r="W20"/>
  <c r="S20"/>
  <c r="W19"/>
  <c r="S19"/>
  <c r="W18"/>
  <c r="S18"/>
  <c r="W17"/>
  <c r="S17"/>
  <c r="W16"/>
  <c r="S16"/>
  <c r="W15"/>
  <c r="S15"/>
  <c r="W14"/>
  <c r="S14"/>
  <c r="W13"/>
  <c r="S13"/>
  <c r="W9"/>
  <c r="S9"/>
  <c r="W8"/>
  <c r="S8"/>
  <c r="Q27"/>
  <c r="U25"/>
  <c r="Q12"/>
  <c r="U24"/>
  <c r="Q23"/>
  <c r="U21"/>
  <c r="Q20"/>
  <c r="U18"/>
  <c r="Q17"/>
  <c r="Q16"/>
  <c r="Q15"/>
  <c r="Q14"/>
  <c r="U13"/>
  <c r="Q13"/>
  <c r="U9"/>
  <c r="Q9"/>
  <c r="Q8"/>
  <c r="N6"/>
</calcChain>
</file>

<file path=xl/sharedStrings.xml><?xml version="1.0" encoding="utf-8"?>
<sst xmlns="http://schemas.openxmlformats.org/spreadsheetml/2006/main" count="712" uniqueCount="282">
  <si>
    <t/>
  </si>
  <si>
    <t>Total Privathaushalte</t>
  </si>
  <si>
    <t>Einpersonenhaushalte</t>
  </si>
  <si>
    <t>Paare ohne Kinder</t>
  </si>
  <si>
    <t>Paare mit Kind(ern)</t>
  </si>
  <si>
    <t>Elternteile mit Kind(ern)</t>
  </si>
  <si>
    <t>Mehrfamilienhaushalte</t>
  </si>
  <si>
    <t>Nichtfamilienhaushalte mit mehreren Personen</t>
  </si>
  <si>
    <r>
      <t xml:space="preserve">Vertrauens- intervall
</t>
    </r>
    <r>
      <rPr>
        <b/>
        <sz val="8"/>
        <color indexed="8"/>
        <rFont val="Arial"/>
        <family val="2"/>
      </rPr>
      <t>±</t>
    </r>
    <r>
      <rPr>
        <b/>
        <sz val="8"/>
        <color indexed="8"/>
        <rFont val="Arial Narrow"/>
        <family val="2"/>
      </rPr>
      <t xml:space="preserve"> (in %)</t>
    </r>
  </si>
  <si>
    <t>Kanton</t>
  </si>
  <si>
    <t>Total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</si>
  <si>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</si>
  <si>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</si>
  <si>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</si>
  <si>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</si>
  <si>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</si>
  <si>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</si>
  <si>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</si>
  <si>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</si>
  <si>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</si>
  <si>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</si>
  <si>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</si>
  <si>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</si>
  <si>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</si>
  <si>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</si>
  <si>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</si>
  <si>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</si>
  <si>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</si>
  <si>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</si>
  <si>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</si>
  <si>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</si>
  <si>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</si>
  <si>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</si>
  <si>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</si>
  <si>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</si>
  <si>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</si>
  <si>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</si>
  <si>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*: Entfällt, weil trivial oder Begriffe nicht anwendbar</t>
  </si>
  <si>
    <t>Die Strukturerhebung berücksichtigt alle Privathaushalte der ständigen Wohnbevölkerung.</t>
  </si>
  <si>
    <t>© BFS</t>
  </si>
  <si>
    <t>Anzahl
Haushalte</t>
  </si>
  <si>
    <t>su-d-01.05.01.06</t>
  </si>
  <si>
    <r>
      <rPr>
        <vertAlign val="superscript"/>
        <sz val="9"/>
        <rFont val="Arial Narrow"/>
        <family val="2"/>
      </rPr>
      <t>1)</t>
    </r>
    <r>
      <rPr>
        <sz val="9"/>
        <rFont val="Arial Narrow"/>
        <family val="2"/>
      </rPr>
      <t xml:space="preserve"> Die Verwandtschaftsbeziehungen zwischen den Personen sind in diesen Haushalten unbekannt.</t>
    </r>
  </si>
  <si>
    <r>
      <t>Nicht eindeutige Mehrpersonenhaushalte</t>
    </r>
    <r>
      <rPr>
        <b/>
        <vertAlign val="superscript"/>
        <sz val="8"/>
        <rFont val="Arial Narrow"/>
        <family val="2"/>
      </rPr>
      <t>1)</t>
    </r>
  </si>
  <si>
    <t>******: Extrapolation aufgrund von 49 Beobachtungen oder weniger. Die Resultate sind mit grosser Vorsicht zu interpretieren.</t>
  </si>
  <si>
    <t>X: Extrapolation aufgrund von 4 Beobachtungen oder weniger. Die Resultate werden aus Gründen des Datenschutzes nicht publiziert.</t>
  </si>
  <si>
    <t>Quelle: SE / Auskunftsdienst Strukturerhebung, info.pop@bfs.admin.ch</t>
  </si>
  <si>
    <t>Privathaushalte nach Kanton und Haushaltstyp, 2012</t>
  </si>
  <si>
    <t>***** 863</t>
  </si>
  <si>
    <t>****** 30.6%</t>
  </si>
  <si>
    <t>X</t>
  </si>
  <si>
    <t>*</t>
  </si>
  <si>
    <t>***** 249</t>
  </si>
  <si>
    <t>****** 58.3%</t>
  </si>
  <si>
    <t>***** 175</t>
  </si>
  <si>
    <t>****** 56.6%</t>
  </si>
  <si>
    <t>***** 277</t>
  </si>
  <si>
    <t>****** 40.2%</t>
  </si>
  <si>
    <t>***** 579</t>
  </si>
  <si>
    <t>****** 37.1%</t>
  </si>
  <si>
    <t>***** 105</t>
  </si>
  <si>
    <t>****** 87.7%</t>
  </si>
  <si>
    <t>***** 183</t>
  </si>
  <si>
    <t>****** 55.4%</t>
  </si>
  <si>
    <t>***** 744</t>
  </si>
  <si>
    <t>****** 62</t>
  </si>
  <si>
    <t>****** 81.4%</t>
  </si>
  <si>
    <t>***** 372</t>
  </si>
  <si>
    <t>****** 43.4%</t>
  </si>
  <si>
    <t>***** 197</t>
  </si>
  <si>
    <t>****** 51.5%</t>
  </si>
  <si>
    <t>***** 991</t>
  </si>
  <si>
    <t>****** 29.6%</t>
  </si>
  <si>
    <t>***** 294</t>
  </si>
  <si>
    <t>****** 50.8%</t>
  </si>
  <si>
    <t>***** 275</t>
  </si>
  <si>
    <t>****** 49.7%</t>
  </si>
  <si>
    <t>***** 206</t>
  </si>
  <si>
    <t>****** 35.5%</t>
  </si>
  <si>
    <t>***** 378</t>
  </si>
  <si>
    <t>****** 35.8%</t>
  </si>
  <si>
    <t>***** 397</t>
  </si>
  <si>
    <t>****** 36.9%</t>
  </si>
  <si>
    <t>***** 269</t>
  </si>
  <si>
    <t>****** 51.3%</t>
  </si>
  <si>
    <t>***** 307</t>
  </si>
  <si>
    <t>****** 41.2%</t>
  </si>
  <si>
    <t>***** 177</t>
  </si>
  <si>
    <t>****** 55.9%</t>
  </si>
  <si>
    <t>***** 619</t>
  </si>
  <si>
    <t>****** 34.6%</t>
  </si>
  <si>
    <t>***** 313</t>
  </si>
  <si>
    <t>****** 43.7%</t>
  </si>
  <si>
    <t>***** 296</t>
  </si>
  <si>
    <t>****** 53.4%</t>
  </si>
  <si>
    <t>***** 262</t>
  </si>
  <si>
    <t>****** 48.0%</t>
  </si>
  <si>
    <t>**** 1885</t>
  </si>
  <si>
    <t>****** 26.5%</t>
  </si>
  <si>
    <t>***** 259</t>
  </si>
  <si>
    <t>****** 64.8%</t>
  </si>
  <si>
    <t>***** 210</t>
  </si>
  <si>
    <t>****** 49.6%</t>
  </si>
  <si>
    <t>***** 796</t>
  </si>
  <si>
    <t>****** 32.2%</t>
  </si>
  <si>
    <t>***** 487</t>
  </si>
  <si>
    <t>****** 34.8%</t>
  </si>
  <si>
    <t>***** 163</t>
  </si>
  <si>
    <t>****** 39.0%</t>
  </si>
  <si>
    <t>****** 39</t>
  </si>
  <si>
    <t>****** 95.4%</t>
  </si>
  <si>
    <t>****** 45.5%</t>
  </si>
  <si>
    <t>***** 233</t>
  </si>
  <si>
    <t>****** 41.4%</t>
  </si>
  <si>
    <t>***** 439</t>
  </si>
  <si>
    <t>****** 43.1%</t>
  </si>
  <si>
    <t>***** 115</t>
  </si>
  <si>
    <t>****** 66.5%</t>
  </si>
  <si>
    <t>Stadt/Land</t>
  </si>
  <si>
    <t>Städtisch</t>
  </si>
  <si>
    <t>Ländlich</t>
  </si>
  <si>
    <t>Deutsches Sprachgebiet</t>
  </si>
  <si>
    <t>Französisches Sprachgebiet</t>
  </si>
  <si>
    <t>Italienisches Sprachgebiet</t>
  </si>
  <si>
    <t>Rätoromanisches Sprachgebiet</t>
  </si>
  <si>
    <t>Sprachgebiet</t>
  </si>
  <si>
    <t>Privathaushalte nach Sprachgebiet und Haushaltstyp, 2012</t>
  </si>
  <si>
    <t>Privathaushalte nach städtischen/ländlichen Gebieten und Haushaltstyp, 2012</t>
  </si>
  <si>
    <t>-7_Nicht zuteilbar</t>
  </si>
  <si>
    <t>+-%</t>
  </si>
  <si>
    <t>3_Mehrfamilienhaushalte (Haushalte mit mindestens zwei unabhängigen Familienkernen)</t>
  </si>
  <si>
    <t>11_Einpersonenhaushalte</t>
  </si>
  <si>
    <t>12_Nichtfamilienhaushalte mit mehreren Personen</t>
  </si>
  <si>
    <t>23_Paare ohne Kinder</t>
  </si>
  <si>
    <t>24_Paare mit Kind(ern)</t>
  </si>
  <si>
    <t>25_Einelternhaushalte</t>
  </si>
  <si>
    <t>** 35.6</t>
  </si>
  <si>
    <t>** 31.1</t>
  </si>
  <si>
    <t>** 30.7</t>
  </si>
  <si>
    <t>**  57.0</t>
  </si>
  <si>
    <t>** 100.0</t>
  </si>
  <si>
    <t>**  63.0</t>
  </si>
  <si>
    <t>**  30.8</t>
  </si>
  <si>
    <t>**    NA</t>
  </si>
  <si>
    <t>**  57.1</t>
  </si>
  <si>
    <t>**  67.3</t>
  </si>
  <si>
    <t>**  33.6</t>
  </si>
  <si>
    <t>** 29.9</t>
  </si>
  <si>
    <t>** 53.0</t>
  </si>
  <si>
    <t>** 53.7</t>
  </si>
  <si>
    <t>** 61.1</t>
  </si>
  <si>
    <t>** 54.8</t>
  </si>
  <si>
    <t>** 45.1</t>
  </si>
  <si>
    <t>**  58.2</t>
  </si>
  <si>
    <t>**  87.9</t>
  </si>
  <si>
    <t>**  38.4</t>
  </si>
  <si>
    <t>**  43.9</t>
  </si>
  <si>
    <t>**  35.5</t>
  </si>
  <si>
    <t>**  30.1</t>
  </si>
  <si>
    <t>**  55.6</t>
  </si>
  <si>
    <t>**  99.1</t>
  </si>
  <si>
    <t>**  46.2</t>
  </si>
  <si>
    <t>**  32.7</t>
  </si>
  <si>
    <t>**  40.5</t>
  </si>
  <si>
    <t>**  41.1</t>
  </si>
  <si>
    <t>**  31.5</t>
  </si>
  <si>
    <t>**  51.8</t>
  </si>
  <si>
    <t>**  54.7</t>
  </si>
  <si>
    <t>**  33.8</t>
  </si>
  <si>
    <t>**  38.0</t>
  </si>
  <si>
    <t>**  32.3</t>
  </si>
  <si>
    <t>** 55.4</t>
  </si>
  <si>
    <t>** 42.6</t>
  </si>
  <si>
    <t>** 46.2</t>
  </si>
  <si>
    <t>** 43.7</t>
  </si>
  <si>
    <t>** 30.5</t>
  </si>
  <si>
    <t>** 45.8</t>
  </si>
  <si>
    <t>** 36.6</t>
  </si>
  <si>
    <t>** 57.3</t>
  </si>
  <si>
    <t>** 52.7</t>
  </si>
  <si>
    <t>** 31.8</t>
  </si>
  <si>
    <t>** 57.2</t>
  </si>
  <si>
    <t>** 39.4</t>
  </si>
  <si>
    <t>** 47.1</t>
  </si>
  <si>
    <t>** 62.8</t>
  </si>
  <si>
    <t>**  35.0</t>
  </si>
  <si>
    <t>**  42.5</t>
  </si>
  <si>
    <t>**  56.1</t>
  </si>
  <si>
    <t>**  35.7</t>
  </si>
  <si>
    <t>** 55.9</t>
  </si>
  <si>
    <t>** 40.2</t>
  </si>
  <si>
    <t>** 60.5</t>
  </si>
  <si>
    <t>** 57.8</t>
  </si>
  <si>
    <t>** 58.5</t>
  </si>
  <si>
    <t>** 71.9</t>
  </si>
  <si>
    <t>** 65.8</t>
  </si>
  <si>
    <t>** 89.1</t>
  </si>
  <si>
    <t>** 74.9</t>
  </si>
  <si>
    <t>** 58.0</t>
  </si>
  <si>
    <t>**  59.7</t>
  </si>
  <si>
    <t>**  60.0</t>
  </si>
  <si>
    <t>**  82.2</t>
  </si>
  <si>
    <t>**  38.9</t>
  </si>
  <si>
    <t>**  29.2</t>
  </si>
  <si>
    <t>**  98.5</t>
  </si>
  <si>
    <t>**  29.0</t>
  </si>
  <si>
    <t>**  65.7</t>
  </si>
  <si>
    <t>**  81.6</t>
  </si>
  <si>
    <t>**  56.2</t>
  </si>
  <si>
    <t>**  46.5</t>
  </si>
  <si>
    <t>** 34.0</t>
  </si>
  <si>
    <t>** 32.4</t>
  </si>
  <si>
    <t>** 29.4</t>
  </si>
  <si>
    <t>** 62.7</t>
  </si>
  <si>
    <t>** 35.7</t>
  </si>
  <si>
    <t>** 71.5</t>
  </si>
  <si>
    <t>** 81.5</t>
  </si>
  <si>
    <t>** 72.0</t>
  </si>
  <si>
    <t>** 44.7</t>
  </si>
  <si>
    <t>** 36.1</t>
  </si>
  <si>
    <t>** 32.5</t>
  </si>
  <si>
    <t>** 33.7</t>
  </si>
  <si>
    <t>** 34.1</t>
  </si>
  <si>
    <t>** 51.1</t>
  </si>
  <si>
    <t>** 35.3</t>
  </si>
  <si>
    <t>** 46.6</t>
  </si>
  <si>
    <t>** 57.6</t>
  </si>
  <si>
    <t>** 36.0</t>
  </si>
  <si>
    <t>** 39.5</t>
  </si>
  <si>
    <t>** 33.2</t>
  </si>
  <si>
    <t>**  41.4</t>
  </si>
  <si>
    <t>**  49.6</t>
  </si>
  <si>
    <t>**  95.6</t>
  </si>
  <si>
    <t>**  48.9</t>
  </si>
  <si>
    <t>Schweizer</t>
  </si>
  <si>
    <t>Ausländer</t>
  </si>
  <si>
    <t>Schweiz</t>
  </si>
  <si>
    <t>absolut</t>
  </si>
  <si>
    <t>in %</t>
  </si>
  <si>
    <t>sortid</t>
  </si>
  <si>
    <t>Staatsangehörigkeit</t>
  </si>
  <si>
    <t>CH</t>
  </si>
  <si>
    <t>ZG</t>
  </si>
  <si>
    <t>ZH</t>
  </si>
  <si>
    <t>LU</t>
  </si>
  <si>
    <t>SZ</t>
  </si>
  <si>
    <t>NW</t>
  </si>
  <si>
    <t>AG</t>
  </si>
  <si>
    <t>Quelle: Bundesamt für Statistik, Strukturerhebung; Bearbeitung: Statistisches Amt des Kantons Zürich</t>
  </si>
  <si>
    <t>Ständige Wohnbevölkerung ab 15 Jahren nach Kanton, Staatsangehörigkeit und Hauhaltstyp, 2012</t>
  </si>
  <si>
    <t>Nicht zuteilbar</t>
  </si>
  <si>
    <t>Mehrfamilienhaushalte (Haushalte mit mindestens zwei unabhängigen Familienkernen)</t>
  </si>
  <si>
    <t>Einelternhaushalte</t>
  </si>
  <si>
    <t>Hauhaltstyp</t>
  </si>
  <si>
    <t>Quelle: BFS, Strukturerhebung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</si>
  <si>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</si>
  <si>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</si>
  <si>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</si>
  <si>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</si>
  <si>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</si>
  <si>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</si>
  <si>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</si>
  <si>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</si>
  <si>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</si>
  <si>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</si>
  <si>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</si>
  <si>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</si>
  <si>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</si>
  <si>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</si>
  <si>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</si>
  <si>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</si>
  <si>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</si>
  <si>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</si>
  <si>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</si>
  <si>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</si>
  <si>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</si>
  <si>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</si>
  <si>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</si>
  <si>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</si>
  <si>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Ständige Wohnbevölkerung ab 15 Jahren in Privathaushalten nach Kanton, Staatsangehörigkeit und Hauhaltstyp, 2012</t>
  </si>
  <si>
    <t>** Extrapolation aufgrund von 50 oder weniger Beobachtungen. Die Resultate sind mit grosser Vorsicht zu interpretieren.</t>
  </si>
  <si>
    <t>X: Extrapolation aufgrund von 5 oder weniger Beobachtungen. Die Resultate werden aus Gründen des Datenschutzes nicht publiziert.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</si>
</sst>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_ * #,##0.0%_ ;_ * \-#,##0.0%_ ;_ * &quot;-&quot;??_ ;_ @_ "/>
    <numFmt numFmtId="166" formatCode="##0.0%"/>
  </numFmts>
  <fonts count="42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 Narrow"/>
      <family val="2"/>
    </font>
    <font>
      <b/>
      <sz val="8"/>
      <color indexed="8"/>
      <name val="Arial"/>
      <family val="2"/>
    </font>
    <font>
      <sz val="8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b/>
      <vertAlign val="superscript"/>
      <sz val="8"/>
      <name val="Arial Narrow"/>
      <family val="2"/>
    </font>
    <font>
      <vertAlign val="superscript"/>
      <sz val="9"/>
      <name val="Arial Narrow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1" applyNumberFormat="0" applyAlignment="0" applyProtection="0"/>
    <xf numFmtId="0" fontId="14" fillId="26" borderId="2" applyNumberFormat="0" applyAlignment="0" applyProtection="0"/>
    <xf numFmtId="43" fontId="11" fillId="0" borderId="0" applyFont="0" applyFill="0" applyBorder="0" applyAlignment="0" applyProtection="0"/>
    <xf numFmtId="0" fontId="15" fillId="27" borderId="2" applyNumberFormat="0" applyAlignment="0" applyProtection="0"/>
    <xf numFmtId="0" fontId="16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8" borderId="0" applyNumberFormat="0" applyBorder="0" applyAlignment="0" applyProtection="0"/>
    <xf numFmtId="0" fontId="19" fillId="29" borderId="0" applyNumberFormat="0" applyBorder="0" applyAlignment="0" applyProtection="0"/>
    <xf numFmtId="0" fontId="11" fillId="30" borderId="4" applyNumberFormat="0" applyFont="0" applyAlignment="0" applyProtection="0"/>
    <xf numFmtId="9" fontId="11" fillId="0" borderId="0" applyFont="0" applyFill="0" applyBorder="0" applyAlignment="0" applyProtection="0"/>
    <xf numFmtId="0" fontId="20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32" borderId="9" applyNumberFormat="0" applyAlignment="0" applyProtection="0"/>
    <xf numFmtId="0" fontId="34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0" fillId="33" borderId="0" xfId="0" applyFill="1"/>
    <xf numFmtId="0" fontId="0" fillId="33" borderId="0" xfId="0" applyNumberFormat="1" applyFont="1" applyFill="1" applyBorder="1" applyAlignment="1" applyProtection="1"/>
    <xf numFmtId="0" fontId="2" fillId="34" borderId="10" xfId="0" applyNumberFormat="1" applyFont="1" applyFill="1" applyBorder="1" applyAlignment="1" applyProtection="1">
      <alignment horizontal="left" vertical="top" wrapText="1"/>
    </xf>
    <xf numFmtId="0" fontId="2" fillId="35" borderId="10" xfId="0" applyNumberFormat="1" applyFont="1" applyFill="1" applyBorder="1" applyAlignment="1" applyProtection="1">
      <alignment horizontal="left" vertical="top" wrapText="1"/>
    </xf>
    <xf numFmtId="164" fontId="4" fillId="35" borderId="10" xfId="27" applyNumberFormat="1" applyFont="1" applyFill="1" applyBorder="1" applyAlignment="1" applyProtection="1">
      <alignment horizontal="right" wrapText="1"/>
    </xf>
    <xf numFmtId="165" fontId="4" fillId="35" borderId="10" xfId="34" applyNumberFormat="1" applyFont="1" applyFill="1" applyBorder="1" applyAlignment="1" applyProtection="1">
      <alignment horizontal="right" wrapText="1"/>
    </xf>
    <xf numFmtId="164" fontId="4" fillId="34" borderId="10" xfId="27" applyNumberFormat="1" applyFont="1" applyFill="1" applyBorder="1" applyAlignment="1" applyProtection="1">
      <alignment horizontal="right" wrapText="1"/>
    </xf>
    <xf numFmtId="165" fontId="4" fillId="34" borderId="10" xfId="34" applyNumberFormat="1" applyFont="1" applyFill="1" applyBorder="1" applyAlignment="1" applyProtection="1">
      <alignment horizontal="right" wrapText="1"/>
    </xf>
    <xf numFmtId="0" fontId="0" fillId="33" borderId="0" xfId="0" applyFill="1" applyBorder="1"/>
    <xf numFmtId="0" fontId="28" fillId="33" borderId="0" xfId="0" applyFont="1" applyFill="1" applyBorder="1"/>
    <xf numFmtId="0" fontId="29" fillId="33" borderId="0" xfId="0" applyFont="1" applyFill="1" applyBorder="1" applyAlignment="1">
      <alignment horizontal="right"/>
    </xf>
    <xf numFmtId="0" fontId="5" fillId="34" borderId="0" xfId="0" applyNumberFormat="1" applyFont="1" applyFill="1" applyBorder="1" applyAlignment="1" applyProtection="1">
      <alignment horizontal="left" vertical="top"/>
    </xf>
    <xf numFmtId="0" fontId="5" fillId="33" borderId="0" xfId="0" applyNumberFormat="1" applyFont="1" applyFill="1" applyBorder="1" applyAlignment="1" applyProtection="1">
      <alignment horizontal="left" vertical="top"/>
    </xf>
    <xf numFmtId="0" fontId="0" fillId="0" borderId="0" xfId="0" applyFill="1"/>
    <xf numFmtId="0" fontId="9" fillId="0" borderId="0" xfId="0" applyFont="1" applyFill="1" applyBorder="1"/>
    <xf numFmtId="0" fontId="10" fillId="0" borderId="0" xfId="0" applyFont="1" applyFill="1"/>
    <xf numFmtId="0" fontId="28" fillId="33" borderId="0" xfId="0" applyFont="1" applyFill="1"/>
    <xf numFmtId="0" fontId="2" fillId="34" borderId="11" xfId="0" applyNumberFormat="1" applyFont="1" applyFill="1" applyBorder="1" applyAlignment="1" applyProtection="1">
      <alignment horizontal="left" vertical="top" wrapText="1"/>
    </xf>
    <xf numFmtId="0" fontId="30" fillId="0" borderId="0" xfId="0" applyFont="1"/>
    <xf numFmtId="0" fontId="31" fillId="0" borderId="0" xfId="0" applyFont="1" applyAlignment="1" applyProtection="1">
      <alignment horizontal="left"/>
      <protection locked="0"/>
    </xf>
    <xf numFmtId="0" fontId="32" fillId="0" borderId="0" xfId="0" applyFont="1" applyAlignment="1" applyProtection="1">
      <alignment horizontal="left"/>
      <protection locked="0"/>
    </xf>
    <xf numFmtId="0" fontId="30" fillId="0" borderId="21" xfId="44" applyFont="1" applyBorder="1"/>
    <xf numFmtId="0" fontId="30" fillId="0" borderId="21" xfId="0" applyFont="1" applyBorder="1"/>
    <xf numFmtId="0" fontId="33" fillId="0" borderId="21" xfId="0" applyFont="1" applyBorder="1" applyAlignment="1">
      <alignment horizontal="center" vertical="center" wrapText="1"/>
    </xf>
    <xf numFmtId="0" fontId="30" fillId="0" borderId="21" xfId="0" applyFont="1" applyBorder="1" applyAlignment="1">
      <alignment wrapText="1"/>
    </xf>
    <xf numFmtId="0" fontId="35" fillId="0" borderId="0" xfId="0" applyFont="1"/>
    <xf numFmtId="0" fontId="32" fillId="0" borderId="0" xfId="44" applyFont="1" applyBorder="1"/>
    <xf numFmtId="0" fontId="32" fillId="0" borderId="0" xfId="0" applyFont="1"/>
    <xf numFmtId="0" fontId="32" fillId="0" borderId="0" xfId="44" applyFont="1"/>
    <xf numFmtId="0" fontId="32" fillId="0" borderId="0" xfId="0" applyFont="1" applyFill="1" applyAlignment="1">
      <alignment wrapText="1"/>
    </xf>
    <xf numFmtId="0" fontId="32" fillId="0" borderId="0" xfId="44" applyFont="1" applyFill="1" applyBorder="1" applyAlignment="1">
      <alignment wrapText="1"/>
    </xf>
    <xf numFmtId="0" fontId="32" fillId="0" borderId="0" xfId="44" applyFont="1" applyFill="1" applyAlignment="1">
      <alignment wrapText="1"/>
    </xf>
    <xf numFmtId="0" fontId="32" fillId="0" borderId="0" xfId="0" applyFont="1" applyFill="1"/>
    <xf numFmtId="3" fontId="32" fillId="0" borderId="0" xfId="0" applyNumberFormat="1" applyFont="1" applyFill="1" applyBorder="1"/>
    <xf numFmtId="3" fontId="32" fillId="0" borderId="0" xfId="0" applyNumberFormat="1" applyFont="1" applyFill="1"/>
    <xf numFmtId="166" fontId="32" fillId="0" borderId="0" xfId="0" applyNumberFormat="1" applyFont="1" applyFill="1"/>
    <xf numFmtId="0" fontId="32" fillId="0" borderId="0" xfId="44" applyFont="1" applyFill="1"/>
    <xf numFmtId="0" fontId="32" fillId="36" borderId="21" xfId="44" applyFont="1" applyFill="1" applyBorder="1" applyAlignment="1">
      <alignment wrapText="1"/>
    </xf>
    <xf numFmtId="3" fontId="32" fillId="0" borderId="21" xfId="0" applyNumberFormat="1" applyFont="1" applyFill="1" applyBorder="1"/>
    <xf numFmtId="0" fontId="32" fillId="0" borderId="21" xfId="44" applyFont="1" applyFill="1" applyBorder="1"/>
    <xf numFmtId="0" fontId="32" fillId="0" borderId="21" xfId="44" applyFont="1" applyBorder="1"/>
    <xf numFmtId="0" fontId="30" fillId="36" borderId="22" xfId="44" applyFont="1" applyFill="1" applyBorder="1"/>
    <xf numFmtId="0" fontId="30" fillId="36" borderId="23" xfId="44" applyFont="1" applyFill="1" applyBorder="1"/>
    <xf numFmtId="0" fontId="30" fillId="36" borderId="25" xfId="44" applyFont="1" applyFill="1" applyBorder="1"/>
    <xf numFmtId="0" fontId="30" fillId="36" borderId="0" xfId="44" applyFont="1" applyFill="1" applyBorder="1"/>
    <xf numFmtId="0" fontId="30" fillId="36" borderId="27" xfId="44" applyFont="1" applyFill="1" applyBorder="1"/>
    <xf numFmtId="0" fontId="30" fillId="36" borderId="28" xfId="44" applyFont="1" applyFill="1" applyBorder="1"/>
    <xf numFmtId="166" fontId="32" fillId="0" borderId="0" xfId="44" applyNumberFormat="1" applyFont="1" applyFill="1"/>
    <xf numFmtId="0" fontId="32" fillId="36" borderId="23" xfId="44" applyFont="1" applyFill="1" applyBorder="1"/>
    <xf numFmtId="0" fontId="32" fillId="36" borderId="24" xfId="44" applyFont="1" applyFill="1" applyBorder="1"/>
    <xf numFmtId="0" fontId="32" fillId="36" borderId="0" xfId="44" applyFont="1" applyFill="1" applyBorder="1"/>
    <xf numFmtId="0" fontId="32" fillId="36" borderId="26" xfId="44" applyFont="1" applyFill="1" applyBorder="1"/>
    <xf numFmtId="0" fontId="32" fillId="36" borderId="28" xfId="44" applyFont="1" applyFill="1" applyBorder="1"/>
    <xf numFmtId="0" fontId="32" fillId="36" borderId="29" xfId="44" applyFont="1" applyFill="1" applyBorder="1"/>
    <xf numFmtId="0" fontId="32" fillId="36" borderId="21" xfId="0" applyFont="1" applyFill="1" applyBorder="1" applyAlignment="1">
      <alignment wrapText="1"/>
    </xf>
    <xf numFmtId="0" fontId="36" fillId="0" borderId="0" xfId="0" applyFont="1" applyAlignment="1" applyProtection="1">
      <alignment horizontal="left"/>
      <protection locked="0"/>
    </xf>
    <xf numFmtId="0" fontId="32" fillId="37" borderId="0" xfId="44" applyFont="1" applyFill="1"/>
    <xf numFmtId="3" fontId="32" fillId="37" borderId="0" xfId="0" applyNumberFormat="1" applyFont="1" applyFill="1" applyBorder="1"/>
    <xf numFmtId="3" fontId="32" fillId="37" borderId="0" xfId="0" applyNumberFormat="1" applyFont="1" applyFill="1"/>
    <xf numFmtId="0" fontId="32" fillId="37" borderId="0" xfId="0" applyFont="1" applyFill="1"/>
    <xf numFmtId="166" fontId="32" fillId="37" borderId="0" xfId="0" applyNumberFormat="1" applyFont="1" applyFill="1"/>
    <xf numFmtId="0" fontId="32" fillId="37" borderId="21" xfId="44" applyFont="1" applyFill="1" applyBorder="1"/>
    <xf numFmtId="3" fontId="32" fillId="37" borderId="21" xfId="0" applyNumberFormat="1" applyFont="1" applyFill="1" applyBorder="1"/>
    <xf numFmtId="0" fontId="39" fillId="0" borderId="0" xfId="44" applyFont="1" applyBorder="1"/>
    <xf numFmtId="0" fontId="38" fillId="0" borderId="0" xfId="44" applyFont="1" applyBorder="1" applyAlignment="1">
      <alignment horizontal="right"/>
    </xf>
    <xf numFmtId="0" fontId="39" fillId="0" borderId="0" xfId="44" applyFont="1" applyBorder="1" applyAlignment="1"/>
    <xf numFmtId="0" fontId="37" fillId="0" borderId="0" xfId="44" applyFont="1" applyBorder="1" applyAlignment="1">
      <alignment horizontal="left" vertical="top" wrapText="1"/>
    </xf>
    <xf numFmtId="0" fontId="38" fillId="0" borderId="0" xfId="44" applyFont="1" applyBorder="1" applyAlignment="1">
      <alignment horizontal="left" vertical="top" wrapText="1"/>
    </xf>
    <xf numFmtId="0" fontId="37" fillId="0" borderId="0" xfId="44" applyFont="1" applyAlignment="1"/>
    <xf numFmtId="0" fontId="40" fillId="0" borderId="0" xfId="46" applyFont="1"/>
    <xf numFmtId="17" fontId="40" fillId="0" borderId="0" xfId="46" applyNumberFormat="1" applyFont="1"/>
    <xf numFmtId="0" fontId="41" fillId="0" borderId="0" xfId="46" applyFont="1"/>
    <xf numFmtId="0" fontId="37" fillId="0" borderId="0" xfId="44" applyFont="1" applyBorder="1" applyAlignment="1">
      <alignment horizontal="left" vertical="top" wrapText="1"/>
    </xf>
    <xf numFmtId="0" fontId="38" fillId="0" borderId="0" xfId="44" applyFont="1" applyBorder="1" applyAlignment="1">
      <alignment horizontal="left" vertical="top" wrapText="1"/>
    </xf>
    <xf numFmtId="0" fontId="2" fillId="34" borderId="12" xfId="0" applyNumberFormat="1" applyFont="1" applyFill="1" applyBorder="1" applyAlignment="1" applyProtection="1">
      <alignment horizontal="left" vertical="top" wrapText="1"/>
    </xf>
    <xf numFmtId="0" fontId="2" fillId="34" borderId="13" xfId="0" applyNumberFormat="1" applyFont="1" applyFill="1" applyBorder="1" applyAlignment="1" applyProtection="1">
      <alignment horizontal="left" vertical="top" wrapText="1"/>
    </xf>
    <xf numFmtId="0" fontId="2" fillId="34" borderId="14" xfId="0" applyNumberFormat="1" applyFont="1" applyFill="1" applyBorder="1" applyAlignment="1" applyProtection="1">
      <alignment horizontal="left" vertical="top" wrapText="1"/>
    </xf>
    <xf numFmtId="0" fontId="2" fillId="34" borderId="15" xfId="0" applyNumberFormat="1" applyFont="1" applyFill="1" applyBorder="1" applyAlignment="1" applyProtection="1">
      <alignment horizontal="left" vertical="top" wrapText="1"/>
    </xf>
    <xf numFmtId="0" fontId="2" fillId="34" borderId="16" xfId="0" applyNumberFormat="1" applyFont="1" applyFill="1" applyBorder="1" applyAlignment="1" applyProtection="1">
      <alignment horizontal="left" vertical="top" wrapText="1"/>
    </xf>
    <xf numFmtId="0" fontId="6" fillId="33" borderId="12" xfId="0" applyNumberFormat="1" applyFont="1" applyFill="1" applyBorder="1" applyAlignment="1" applyProtection="1">
      <alignment horizontal="left" vertical="top" wrapText="1"/>
    </xf>
    <xf numFmtId="0" fontId="6" fillId="33" borderId="13" xfId="0" applyNumberFormat="1" applyFont="1" applyFill="1" applyBorder="1" applyAlignment="1" applyProtection="1">
      <alignment horizontal="left" vertical="top" wrapText="1"/>
    </xf>
    <xf numFmtId="0" fontId="2" fillId="34" borderId="17" xfId="0" applyNumberFormat="1" applyFont="1" applyFill="1" applyBorder="1" applyAlignment="1" applyProtection="1">
      <alignment horizontal="left" vertical="top" wrapText="1"/>
    </xf>
    <xf numFmtId="0" fontId="2" fillId="34" borderId="18" xfId="0" applyNumberFormat="1" applyFont="1" applyFill="1" applyBorder="1" applyAlignment="1" applyProtection="1">
      <alignment horizontal="left" vertical="top" wrapText="1"/>
    </xf>
    <xf numFmtId="0" fontId="2" fillId="34" borderId="19" xfId="0" applyNumberFormat="1" applyFont="1" applyFill="1" applyBorder="1" applyAlignment="1" applyProtection="1">
      <alignment horizontal="left" vertical="top" wrapText="1"/>
    </xf>
    <xf numFmtId="0" fontId="2" fillId="34" borderId="20" xfId="0" applyNumberFormat="1" applyFont="1" applyFill="1" applyBorder="1" applyAlignment="1" applyProtection="1">
      <alignment horizontal="left" vertical="top" wrapText="1"/>
    </xf>
  </cellXfs>
  <cellStyles count="47">
    <cellStyle name="20% - Akzent1" xfId="1" builtinId="30" customBuiltin="1"/>
    <cellStyle name="20% - Akzent2" xfId="2" builtinId="34" customBuiltin="1"/>
    <cellStyle name="20% - Akzent3" xfId="3" builtinId="38" customBuiltin="1"/>
    <cellStyle name="20% - Akzent4" xfId="4" builtinId="42" customBuiltin="1"/>
    <cellStyle name="20% - Akzent5" xfId="5" builtinId="46" customBuiltin="1"/>
    <cellStyle name="20% - Akzent6" xfId="6" builtinId="50" customBuiltin="1"/>
    <cellStyle name="40% - Akzent1" xfId="7" builtinId="31" customBuiltin="1"/>
    <cellStyle name="40% - Akzent2" xfId="8" builtinId="35" customBuiltin="1"/>
    <cellStyle name="40% - Akzent3" xfId="9" builtinId="39" customBuiltin="1"/>
    <cellStyle name="40% - Akzent4" xfId="10" builtinId="43" customBuiltin="1"/>
    <cellStyle name="40% - Akzent5" xfId="11" builtinId="47" customBuiltin="1"/>
    <cellStyle name="40% - Akzent6" xfId="12" builtinId="51" customBuiltin="1"/>
    <cellStyle name="60% - Akzent1" xfId="13" builtinId="32" customBuiltin="1"/>
    <cellStyle name="60% - Akzent2" xfId="14" builtinId="36" customBuiltin="1"/>
    <cellStyle name="60% - Akzent3" xfId="15" builtinId="40" customBuiltin="1"/>
    <cellStyle name="60% - Akzent4" xfId="16" builtinId="44" customBuiltin="1"/>
    <cellStyle name="60% - Akzent5" xfId="17" builtinId="48" customBuiltin="1"/>
    <cellStyle name="60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Dezimal" xfId="27" builtinId="3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Standard 2" xfId="44"/>
    <cellStyle name="Standard 3" xfId="45"/>
    <cellStyle name="Standard 4" xfId="46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überprüfen" xfId="43" builtinId="23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percentStacked"/>
        <c:ser>
          <c:idx val="0"/>
          <c:order val="0"/>
          <c:tx>
            <c:strRef>
              <c:f>'2.1_G'!$E$6</c:f>
              <c:strCache>
                <c:ptCount val="1"/>
                <c:pt idx="0">
                  <c:v>Einpersonenhaushalte</c:v>
                </c:pt>
              </c:strCache>
            </c:strRef>
          </c:tx>
          <c:cat>
            <c:multiLvlStrRef>
              <c:f>'2.1_G'!$B$7:$C$26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'2.1_G'!$E$7:$E$26</c:f>
              <c:numCache>
                <c:formatCode>#,##0</c:formatCode>
                <c:ptCount val="14"/>
                <c:pt idx="0">
                  <c:v>996921</c:v>
                </c:pt>
                <c:pt idx="1">
                  <c:v>264830</c:v>
                </c:pt>
                <c:pt idx="2">
                  <c:v>12211</c:v>
                </c:pt>
                <c:pt idx="3">
                  <c:v>3608</c:v>
                </c:pt>
                <c:pt idx="4">
                  <c:v>185506</c:v>
                </c:pt>
                <c:pt idx="5">
                  <c:v>53241</c:v>
                </c:pt>
                <c:pt idx="6">
                  <c:v>45179</c:v>
                </c:pt>
                <c:pt idx="7">
                  <c:v>8002</c:v>
                </c:pt>
                <c:pt idx="8">
                  <c:v>16065</c:v>
                </c:pt>
                <c:pt idx="9">
                  <c:v>4384</c:v>
                </c:pt>
                <c:pt idx="10">
                  <c:v>4331</c:v>
                </c:pt>
                <c:pt idx="11">
                  <c:v>966</c:v>
                </c:pt>
                <c:pt idx="12">
                  <c:v>68535</c:v>
                </c:pt>
                <c:pt idx="13">
                  <c:v>14214</c:v>
                </c:pt>
              </c:numCache>
            </c:numRef>
          </c:val>
        </c:ser>
        <c:ser>
          <c:idx val="1"/>
          <c:order val="1"/>
          <c:tx>
            <c:strRef>
              <c:f>'2.1_G'!$F$6</c:f>
              <c:strCache>
                <c:ptCount val="1"/>
                <c:pt idx="0">
                  <c:v>Paare ohne Kinder</c:v>
                </c:pt>
              </c:strCache>
            </c:strRef>
          </c:tx>
          <c:cat>
            <c:multiLvlStrRef>
              <c:f>'2.1_G'!$B$7:$C$26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'2.1_G'!$F$7:$F$26</c:f>
              <c:numCache>
                <c:formatCode>#,##0</c:formatCode>
                <c:ptCount val="14"/>
                <c:pt idx="0">
                  <c:v>828380</c:v>
                </c:pt>
                <c:pt idx="1">
                  <c:v>192445</c:v>
                </c:pt>
                <c:pt idx="2">
                  <c:v>12462</c:v>
                </c:pt>
                <c:pt idx="3">
                  <c:v>2979</c:v>
                </c:pt>
                <c:pt idx="4">
                  <c:v>145535</c:v>
                </c:pt>
                <c:pt idx="5">
                  <c:v>42644</c:v>
                </c:pt>
                <c:pt idx="6">
                  <c:v>42463</c:v>
                </c:pt>
                <c:pt idx="7">
                  <c:v>6518</c:v>
                </c:pt>
                <c:pt idx="8">
                  <c:v>17015</c:v>
                </c:pt>
                <c:pt idx="9">
                  <c:v>2702</c:v>
                </c:pt>
                <c:pt idx="10">
                  <c:v>5626</c:v>
                </c:pt>
                <c:pt idx="11">
                  <c:v>458</c:v>
                </c:pt>
                <c:pt idx="12">
                  <c:v>71530</c:v>
                </c:pt>
                <c:pt idx="13">
                  <c:v>15043</c:v>
                </c:pt>
              </c:numCache>
            </c:numRef>
          </c:val>
        </c:ser>
        <c:ser>
          <c:idx val="2"/>
          <c:order val="2"/>
          <c:tx>
            <c:strRef>
              <c:f>'2.1_G'!$G$6</c:f>
              <c:strCache>
                <c:ptCount val="1"/>
                <c:pt idx="0">
                  <c:v>Paare mit Kind(ern)</c:v>
                </c:pt>
              </c:strCache>
            </c:strRef>
          </c:tx>
          <c:cat>
            <c:multiLvlStrRef>
              <c:f>'2.1_G'!$B$7:$C$26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'2.1_G'!$G$7:$G$26</c:f>
              <c:numCache>
                <c:formatCode>General</c:formatCode>
                <c:ptCount val="14"/>
                <c:pt idx="0">
                  <c:v>694926</c:v>
                </c:pt>
                <c:pt idx="1">
                  <c:v>270284</c:v>
                </c:pt>
                <c:pt idx="2">
                  <c:v>10139</c:v>
                </c:pt>
                <c:pt idx="3">
                  <c:v>4603</c:v>
                </c:pt>
                <c:pt idx="4">
                  <c:v>111624</c:v>
                </c:pt>
                <c:pt idx="5">
                  <c:v>48314</c:v>
                </c:pt>
                <c:pt idx="6">
                  <c:v>37832</c:v>
                </c:pt>
                <c:pt idx="7">
                  <c:v>9704</c:v>
                </c:pt>
                <c:pt idx="8">
                  <c:v>14509</c:v>
                </c:pt>
                <c:pt idx="9">
                  <c:v>4328</c:v>
                </c:pt>
                <c:pt idx="10">
                  <c:v>4468</c:v>
                </c:pt>
                <c:pt idx="11">
                  <c:v>752</c:v>
                </c:pt>
                <c:pt idx="12">
                  <c:v>55197</c:v>
                </c:pt>
                <c:pt idx="13">
                  <c:v>22408</c:v>
                </c:pt>
              </c:numCache>
            </c:numRef>
          </c:val>
        </c:ser>
        <c:ser>
          <c:idx val="3"/>
          <c:order val="3"/>
          <c:tx>
            <c:strRef>
              <c:f>'2.1_G'!$H$6</c:f>
              <c:strCache>
                <c:ptCount val="1"/>
                <c:pt idx="0">
                  <c:v>Einelternhaushalte</c:v>
                </c:pt>
              </c:strCache>
            </c:strRef>
          </c:tx>
          <c:cat>
            <c:multiLvlStrRef>
              <c:f>'2.1_G'!$B$7:$C$26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'2.1_G'!$H$7:$H$26</c:f>
              <c:numCache>
                <c:formatCode>General</c:formatCode>
                <c:ptCount val="14"/>
                <c:pt idx="0">
                  <c:v>156225</c:v>
                </c:pt>
                <c:pt idx="1">
                  <c:v>41732</c:v>
                </c:pt>
                <c:pt idx="2">
                  <c:v>1969</c:v>
                </c:pt>
                <c:pt idx="3">
                  <c:v>550</c:v>
                </c:pt>
                <c:pt idx="4">
                  <c:v>25579</c:v>
                </c:pt>
                <c:pt idx="5">
                  <c:v>6639</c:v>
                </c:pt>
                <c:pt idx="6">
                  <c:v>7073</c:v>
                </c:pt>
                <c:pt idx="7">
                  <c:v>1294</c:v>
                </c:pt>
                <c:pt idx="8">
                  <c:v>2381</c:v>
                </c:pt>
                <c:pt idx="9">
                  <c:v>495</c:v>
                </c:pt>
                <c:pt idx="10">
                  <c:v>684</c:v>
                </c:pt>
                <c:pt idx="11">
                  <c:v>60</c:v>
                </c:pt>
                <c:pt idx="12">
                  <c:v>11408</c:v>
                </c:pt>
                <c:pt idx="13">
                  <c:v>2500</c:v>
                </c:pt>
              </c:numCache>
            </c:numRef>
          </c:val>
        </c:ser>
        <c:ser>
          <c:idx val="4"/>
          <c:order val="4"/>
          <c:tx>
            <c:strRef>
              <c:f>'2.1_G'!$I$6</c:f>
              <c:strCache>
                <c:ptCount val="1"/>
                <c:pt idx="0">
                  <c:v>Mehrfamilienhaushalte</c:v>
                </c:pt>
              </c:strCache>
            </c:strRef>
          </c:tx>
          <c:cat>
            <c:multiLvlStrRef>
              <c:f>'2.1_G'!$B$7:$C$26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'2.1_G'!$I$7:$I$26</c:f>
              <c:numCache>
                <c:formatCode>#,##0</c:formatCode>
                <c:ptCount val="14"/>
                <c:pt idx="0">
                  <c:v>6007</c:v>
                </c:pt>
                <c:pt idx="1">
                  <c:v>7889</c:v>
                </c:pt>
                <c:pt idx="2">
                  <c:v>76</c:v>
                </c:pt>
                <c:pt idx="3">
                  <c:v>130</c:v>
                </c:pt>
                <c:pt idx="4">
                  <c:v>1394</c:v>
                </c:pt>
                <c:pt idx="5">
                  <c:v>1815</c:v>
                </c:pt>
                <c:pt idx="6">
                  <c:v>309</c:v>
                </c:pt>
                <c:pt idx="7">
                  <c:v>303</c:v>
                </c:pt>
                <c:pt idx="8">
                  <c:v>141</c:v>
                </c:pt>
                <c:pt idx="9">
                  <c:v>136</c:v>
                </c:pt>
                <c:pt idx="10">
                  <c:v>37</c:v>
                </c:pt>
                <c:pt idx="11">
                  <c:v>26</c:v>
                </c:pt>
                <c:pt idx="12">
                  <c:v>481</c:v>
                </c:pt>
                <c:pt idx="13">
                  <c:v>966</c:v>
                </c:pt>
              </c:numCache>
            </c:numRef>
          </c:val>
        </c:ser>
        <c:ser>
          <c:idx val="5"/>
          <c:order val="5"/>
          <c:tx>
            <c:strRef>
              <c:f>'2.1_G'!$J$6</c:f>
              <c:strCache>
                <c:ptCount val="1"/>
                <c:pt idx="0">
                  <c:v>Nichtfamilienhaushalte mit mehreren Personen</c:v>
                </c:pt>
              </c:strCache>
            </c:strRef>
          </c:tx>
          <c:cat>
            <c:multiLvlStrRef>
              <c:f>'2.1_G'!$B$7:$C$26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'2.1_G'!$J$7:$J$26</c:f>
              <c:numCache>
                <c:formatCode>#,##0</c:formatCode>
                <c:ptCount val="14"/>
                <c:pt idx="0">
                  <c:v>37561</c:v>
                </c:pt>
                <c:pt idx="1">
                  <c:v>16489</c:v>
                </c:pt>
                <c:pt idx="2">
                  <c:v>608</c:v>
                </c:pt>
                <c:pt idx="3">
                  <c:v>227</c:v>
                </c:pt>
                <c:pt idx="4">
                  <c:v>9533</c:v>
                </c:pt>
                <c:pt idx="5">
                  <c:v>5231</c:v>
                </c:pt>
                <c:pt idx="6">
                  <c:v>2292</c:v>
                </c:pt>
                <c:pt idx="7">
                  <c:v>727</c:v>
                </c:pt>
                <c:pt idx="8">
                  <c:v>946</c:v>
                </c:pt>
                <c:pt idx="9">
                  <c:v>286</c:v>
                </c:pt>
                <c:pt idx="10">
                  <c:v>336</c:v>
                </c:pt>
                <c:pt idx="11">
                  <c:v>36</c:v>
                </c:pt>
                <c:pt idx="12">
                  <c:v>3177</c:v>
                </c:pt>
                <c:pt idx="13">
                  <c:v>954</c:v>
                </c:pt>
              </c:numCache>
            </c:numRef>
          </c:val>
        </c:ser>
        <c:overlap val="100"/>
        <c:axId val="52673152"/>
        <c:axId val="111935488"/>
      </c:barChart>
      <c:catAx>
        <c:axId val="52673152"/>
        <c:scaling>
          <c:orientation val="minMax"/>
        </c:scaling>
        <c:axPos val="b"/>
        <c:tickLblPos val="nextTo"/>
        <c:crossAx val="111935488"/>
        <c:crosses val="autoZero"/>
        <c:auto val="1"/>
        <c:lblAlgn val="ctr"/>
        <c:lblOffset val="100"/>
      </c:catAx>
      <c:valAx>
        <c:axId val="111935488"/>
        <c:scaling>
          <c:orientation val="minMax"/>
        </c:scaling>
        <c:axPos val="l"/>
        <c:majorGridlines/>
        <c:numFmt formatCode="0%" sourceLinked="1"/>
        <c:tickLblPos val="nextTo"/>
        <c:crossAx val="52673152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28</xdr:row>
      <xdr:rowOff>104775</xdr:rowOff>
    </xdr:from>
    <xdr:to>
      <xdr:col>7</xdr:col>
      <xdr:colOff>797475</xdr:colOff>
      <xdr:row>48</xdr:row>
      <xdr:rowOff>106275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4.25" style="70" customWidth="1"/>
    <col min="5" max="5" width="22.5" style="70" customWidth="1"/>
    <col min="6" max="16384" width="11" style="70"/>
  </cols>
  <sheetData>
    <row r="1" spans="1:8" s="64" customFormat="1" ht="12" customHeight="1">
      <c r="A1" s="73" t="s">
        <v>255</v>
      </c>
      <c r="B1" s="74" t="s">
        <v>256</v>
      </c>
      <c r="C1" s="74" t="s">
        <v>257</v>
      </c>
      <c r="D1" s="74" t="s">
        <v>258</v>
      </c>
      <c r="F1" s="65"/>
      <c r="G1" s="66"/>
      <c r="H1" s="66"/>
    </row>
    <row r="2" spans="1:8" s="64" customFormat="1" ht="16.5" customHeight="1">
      <c r="A2" s="73"/>
      <c r="B2" s="74"/>
      <c r="C2" s="74"/>
      <c r="D2" s="74"/>
      <c r="F2" s="65"/>
      <c r="G2" s="66"/>
      <c r="H2" s="66"/>
    </row>
    <row r="3" spans="1:8" s="64" customFormat="1" ht="16.5" customHeight="1">
      <c r="A3" s="67"/>
      <c r="B3" s="68"/>
      <c r="C3" s="68"/>
      <c r="D3" s="68"/>
      <c r="F3" s="65"/>
      <c r="G3" s="66"/>
      <c r="H3" s="66"/>
    </row>
    <row r="5" spans="1:8">
      <c r="A5" s="69" t="s">
        <v>259</v>
      </c>
    </row>
    <row r="6" spans="1:8">
      <c r="A6" s="69" t="s">
        <v>260</v>
      </c>
    </row>
    <row r="7" spans="1:8">
      <c r="A7" s="71" t="s">
        <v>261</v>
      </c>
    </row>
    <row r="10" spans="1:8">
      <c r="A10" s="70" t="s">
        <v>262</v>
      </c>
    </row>
    <row r="11" spans="1:8">
      <c r="A11" s="72"/>
      <c r="B11" s="72"/>
      <c r="C11" s="72"/>
      <c r="D11" s="72"/>
    </row>
    <row r="12" spans="1:8">
      <c r="A12" s="72" t="s">
        <v>263</v>
      </c>
      <c r="B12" s="72" t="s">
        <v>264</v>
      </c>
      <c r="C12" s="72" t="s">
        <v>265</v>
      </c>
      <c r="D12" s="72" t="s">
        <v>266</v>
      </c>
    </row>
    <row r="13" spans="1:8">
      <c r="A13" s="70" t="s">
        <v>267</v>
      </c>
      <c r="B13" s="70" t="s">
        <v>268</v>
      </c>
      <c r="C13" s="70" t="s">
        <v>269</v>
      </c>
      <c r="D13" s="70" t="s">
        <v>270</v>
      </c>
    </row>
    <row r="14" spans="1:8">
      <c r="A14" s="70" t="s">
        <v>271</v>
      </c>
      <c r="B14" s="70" t="s">
        <v>272</v>
      </c>
      <c r="C14" s="70" t="s">
        <v>269</v>
      </c>
      <c r="D14" s="70" t="s">
        <v>270</v>
      </c>
    </row>
    <row r="15" spans="1:8">
      <c r="A15" s="70" t="s">
        <v>273</v>
      </c>
      <c r="B15" s="70" t="s">
        <v>274</v>
      </c>
      <c r="C15" s="70" t="s">
        <v>269</v>
      </c>
      <c r="D15" s="70" t="s">
        <v>275</v>
      </c>
    </row>
    <row r="16" spans="1:8">
      <c r="B16" s="70" t="s">
        <v>276</v>
      </c>
      <c r="C16" s="70" t="s">
        <v>269</v>
      </c>
      <c r="D16" s="70" t="s">
        <v>275</v>
      </c>
    </row>
    <row r="17" spans="2:4">
      <c r="B17" s="70" t="s">
        <v>277</v>
      </c>
      <c r="C17" s="70" t="s">
        <v>278</v>
      </c>
      <c r="D17" s="70" t="s">
        <v>275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30"/>
  <sheetViews>
    <sheetView tabSelected="1" workbookViewId="0">
      <selection activeCell="A4" sqref="A4"/>
    </sheetView>
  </sheetViews>
  <sheetFormatPr baseColWidth="10" defaultRowHeight="12.75"/>
  <cols>
    <col min="1" max="4" width="11" style="29"/>
    <col min="5" max="5" width="11" style="29" customWidth="1"/>
    <col min="6" max="16384" width="11" style="29"/>
  </cols>
  <sheetData>
    <row r="1" spans="1:11" s="26" customFormat="1" ht="15.75">
      <c r="A1" s="20" t="s">
        <v>253</v>
      </c>
    </row>
    <row r="2" spans="1:11" s="27" customFormat="1">
      <c r="A2" s="21" t="s">
        <v>279</v>
      </c>
    </row>
    <row r="3" spans="1:11" s="28" customFormat="1">
      <c r="A3" s="21" t="s">
        <v>254</v>
      </c>
    </row>
    <row r="4" spans="1:11" s="28" customFormat="1"/>
    <row r="5" spans="1:11" s="28" customFormat="1">
      <c r="A5" s="21"/>
    </row>
    <row r="6" spans="1:11" s="30" customFormat="1" ht="51">
      <c r="B6" s="38" t="s">
        <v>9</v>
      </c>
      <c r="C6" s="38" t="s">
        <v>240</v>
      </c>
      <c r="D6" s="55" t="s">
        <v>10</v>
      </c>
      <c r="E6" s="55" t="s">
        <v>2</v>
      </c>
      <c r="F6" s="55" t="s">
        <v>3</v>
      </c>
      <c r="G6" s="55" t="s">
        <v>4</v>
      </c>
      <c r="H6" s="55" t="s">
        <v>252</v>
      </c>
      <c r="I6" s="55" t="s">
        <v>6</v>
      </c>
      <c r="J6" s="55" t="s">
        <v>7</v>
      </c>
      <c r="K6" s="55" t="s">
        <v>250</v>
      </c>
    </row>
    <row r="7" spans="1:11" s="37" customFormat="1">
      <c r="A7" s="33"/>
      <c r="B7" s="39" t="s">
        <v>241</v>
      </c>
      <c r="C7" s="39" t="s">
        <v>234</v>
      </c>
      <c r="D7" s="39">
        <f>'2.1_G'!D7</f>
        <v>2746460</v>
      </c>
      <c r="E7" s="39">
        <f>'2.1_G'!E7</f>
        <v>996921</v>
      </c>
      <c r="F7" s="39">
        <f>'2.1_G'!F7</f>
        <v>828380</v>
      </c>
      <c r="G7" s="39">
        <f>'2.1_G'!G7</f>
        <v>694926</v>
      </c>
      <c r="H7" s="39">
        <f>'2.1_G'!H7</f>
        <v>156225</v>
      </c>
      <c r="I7" s="39">
        <f>'2.1_G'!I7</f>
        <v>6007</v>
      </c>
      <c r="J7" s="39">
        <f>'2.1_G'!J7</f>
        <v>37561</v>
      </c>
      <c r="K7" s="39">
        <f>'2.1_G'!K7</f>
        <v>26441</v>
      </c>
    </row>
    <row r="8" spans="1:11" s="37" customFormat="1">
      <c r="A8" s="33"/>
      <c r="B8" s="39"/>
      <c r="C8" s="39" t="s">
        <v>235</v>
      </c>
      <c r="D8" s="39">
        <f>'2.1_G'!D8</f>
        <v>807251</v>
      </c>
      <c r="E8" s="39">
        <f>'2.1_G'!E8</f>
        <v>264830</v>
      </c>
      <c r="F8" s="39">
        <f>'2.1_G'!F8</f>
        <v>192445</v>
      </c>
      <c r="G8" s="39">
        <f>'2.1_G'!G8</f>
        <v>270284</v>
      </c>
      <c r="H8" s="39">
        <f>'2.1_G'!H8</f>
        <v>41732</v>
      </c>
      <c r="I8" s="39">
        <f>'2.1_G'!I8</f>
        <v>7889</v>
      </c>
      <c r="J8" s="39">
        <f>'2.1_G'!J8</f>
        <v>16489</v>
      </c>
      <c r="K8" s="39">
        <f>'2.1_G'!K8</f>
        <v>13583</v>
      </c>
    </row>
    <row r="9" spans="1:11" s="33" customFormat="1">
      <c r="B9" s="39"/>
      <c r="C9" s="39" t="s">
        <v>10</v>
      </c>
      <c r="D9" s="39">
        <f>'2.1_G'!D9</f>
        <v>3553711</v>
      </c>
      <c r="E9" s="39">
        <f>'2.1_G'!E9</f>
        <v>1261750</v>
      </c>
      <c r="F9" s="39">
        <f>'2.1_G'!F9</f>
        <v>1020825</v>
      </c>
      <c r="G9" s="39">
        <f>'2.1_G'!G9</f>
        <v>965210</v>
      </c>
      <c r="H9" s="39">
        <f>'2.1_G'!H9</f>
        <v>197957</v>
      </c>
      <c r="I9" s="39">
        <f>'2.1_G'!I9</f>
        <v>13896</v>
      </c>
      <c r="J9" s="39">
        <f>'2.1_G'!J9</f>
        <v>54050</v>
      </c>
      <c r="K9" s="39">
        <f>'2.1_G'!K9</f>
        <v>40023</v>
      </c>
    </row>
    <row r="10" spans="1:11">
      <c r="B10" s="62" t="s">
        <v>242</v>
      </c>
      <c r="C10" s="63" t="s">
        <v>234</v>
      </c>
      <c r="D10" s="63">
        <f>'2.1_G'!D10</f>
        <v>37916</v>
      </c>
      <c r="E10" s="63">
        <f>'2.1_G'!E10</f>
        <v>12211</v>
      </c>
      <c r="F10" s="63">
        <f>'2.1_G'!F10</f>
        <v>12462</v>
      </c>
      <c r="G10" s="63">
        <f>'2.1_G'!G10</f>
        <v>10139</v>
      </c>
      <c r="H10" s="63">
        <f>'2.1_G'!H10</f>
        <v>1969</v>
      </c>
      <c r="I10" s="63">
        <f>'2.1_G'!I10</f>
        <v>76</v>
      </c>
      <c r="J10" s="63">
        <f>'2.1_G'!J10</f>
        <v>608</v>
      </c>
      <c r="K10" s="63">
        <f>'2.1_G'!K10</f>
        <v>451</v>
      </c>
    </row>
    <row r="11" spans="1:11">
      <c r="B11" s="63"/>
      <c r="C11" s="63" t="s">
        <v>235</v>
      </c>
      <c r="D11" s="63">
        <f>'2.1_G'!D11</f>
        <v>12291</v>
      </c>
      <c r="E11" s="63">
        <f>'2.1_G'!E11</f>
        <v>3608</v>
      </c>
      <c r="F11" s="63">
        <f>'2.1_G'!F11</f>
        <v>2979</v>
      </c>
      <c r="G11" s="63">
        <f>'2.1_G'!G11</f>
        <v>4603</v>
      </c>
      <c r="H11" s="63">
        <f>'2.1_G'!H11</f>
        <v>550</v>
      </c>
      <c r="I11" s="63">
        <f>'2.1_G'!I11</f>
        <v>130</v>
      </c>
      <c r="J11" s="63">
        <f>'2.1_G'!J11</f>
        <v>227</v>
      </c>
      <c r="K11" s="63">
        <f>'2.1_G'!K11</f>
        <v>196</v>
      </c>
    </row>
    <row r="12" spans="1:11">
      <c r="B12" s="63"/>
      <c r="C12" s="63" t="s">
        <v>10</v>
      </c>
      <c r="D12" s="63">
        <f>'2.1_G'!D12</f>
        <v>50206</v>
      </c>
      <c r="E12" s="63">
        <f>'2.1_G'!E12</f>
        <v>15818</v>
      </c>
      <c r="F12" s="63">
        <f>'2.1_G'!F12</f>
        <v>15441</v>
      </c>
      <c r="G12" s="63">
        <f>'2.1_G'!G12</f>
        <v>14741</v>
      </c>
      <c r="H12" s="63">
        <f>'2.1_G'!H12</f>
        <v>2518</v>
      </c>
      <c r="I12" s="63">
        <f>'2.1_G'!I12</f>
        <v>206</v>
      </c>
      <c r="J12" s="63">
        <f>'2.1_G'!J12</f>
        <v>835</v>
      </c>
      <c r="K12" s="63">
        <f>'2.1_G'!K12</f>
        <v>647</v>
      </c>
    </row>
    <row r="13" spans="1:11" s="33" customFormat="1">
      <c r="B13" s="39" t="s">
        <v>243</v>
      </c>
      <c r="C13" s="39" t="s">
        <v>234</v>
      </c>
      <c r="D13" s="39">
        <f>'2.1_G'!D13</f>
        <v>483710</v>
      </c>
      <c r="E13" s="39">
        <f>'2.1_G'!E13</f>
        <v>185506</v>
      </c>
      <c r="F13" s="39">
        <f>'2.1_G'!F13</f>
        <v>145535</v>
      </c>
      <c r="G13" s="39">
        <f>'2.1_G'!G13</f>
        <v>111624</v>
      </c>
      <c r="H13" s="39">
        <f>'2.1_G'!H13</f>
        <v>25579</v>
      </c>
      <c r="I13" s="39">
        <f>'2.1_G'!I13</f>
        <v>1394</v>
      </c>
      <c r="J13" s="39">
        <f>'2.1_G'!J13</f>
        <v>9533</v>
      </c>
      <c r="K13" s="39">
        <f>'2.1_G'!K13</f>
        <v>4538</v>
      </c>
    </row>
    <row r="14" spans="1:11" s="33" customFormat="1">
      <c r="B14" s="39"/>
      <c r="C14" s="39" t="s">
        <v>235</v>
      </c>
      <c r="D14" s="39">
        <f>'2.1_G'!D14</f>
        <v>160579</v>
      </c>
      <c r="E14" s="39">
        <f>'2.1_G'!E14</f>
        <v>53241</v>
      </c>
      <c r="F14" s="39">
        <f>'2.1_G'!F14</f>
        <v>42644</v>
      </c>
      <c r="G14" s="39">
        <f>'2.1_G'!G14</f>
        <v>48314</v>
      </c>
      <c r="H14" s="39">
        <f>'2.1_G'!H14</f>
        <v>6639</v>
      </c>
      <c r="I14" s="39">
        <f>'2.1_G'!I14</f>
        <v>1815</v>
      </c>
      <c r="J14" s="39">
        <f>'2.1_G'!J14</f>
        <v>5231</v>
      </c>
      <c r="K14" s="39">
        <f>'2.1_G'!K14</f>
        <v>2695</v>
      </c>
    </row>
    <row r="15" spans="1:11" s="37" customFormat="1">
      <c r="A15" s="33"/>
      <c r="B15" s="39"/>
      <c r="C15" s="39" t="s">
        <v>10</v>
      </c>
      <c r="D15" s="39">
        <f>'2.1_G'!D15</f>
        <v>644289</v>
      </c>
      <c r="E15" s="39">
        <f>'2.1_G'!E15</f>
        <v>238747</v>
      </c>
      <c r="F15" s="39">
        <f>'2.1_G'!F15</f>
        <v>188179</v>
      </c>
      <c r="G15" s="39">
        <f>'2.1_G'!G15</f>
        <v>159938</v>
      </c>
      <c r="H15" s="39">
        <f>'2.1_G'!H15</f>
        <v>32218</v>
      </c>
      <c r="I15" s="39">
        <f>'2.1_G'!I15</f>
        <v>3209</v>
      </c>
      <c r="J15" s="39">
        <f>'2.1_G'!J15</f>
        <v>14765</v>
      </c>
      <c r="K15" s="39">
        <f>'2.1_G'!K15</f>
        <v>7232</v>
      </c>
    </row>
    <row r="16" spans="1:11" s="37" customFormat="1">
      <c r="A16" s="33"/>
      <c r="B16" s="39" t="s">
        <v>244</v>
      </c>
      <c r="C16" s="39" t="s">
        <v>234</v>
      </c>
      <c r="D16" s="39">
        <f>'2.1_G'!D16</f>
        <v>136778</v>
      </c>
      <c r="E16" s="39">
        <f>'2.1_G'!E16</f>
        <v>45179</v>
      </c>
      <c r="F16" s="39">
        <f>'2.1_G'!F16</f>
        <v>42463</v>
      </c>
      <c r="G16" s="39">
        <f>'2.1_G'!G16</f>
        <v>37832</v>
      </c>
      <c r="H16" s="39">
        <f>'2.1_G'!H16</f>
        <v>7073</v>
      </c>
      <c r="I16" s="39">
        <f>'2.1_G'!I16</f>
        <v>309</v>
      </c>
      <c r="J16" s="39">
        <f>'2.1_G'!J16</f>
        <v>2292</v>
      </c>
      <c r="K16" s="39">
        <f>'2.1_G'!K16</f>
        <v>1631</v>
      </c>
    </row>
    <row r="17" spans="1:11" s="37" customFormat="1">
      <c r="A17" s="33"/>
      <c r="B17" s="39"/>
      <c r="C17" s="39" t="s">
        <v>235</v>
      </c>
      <c r="D17" s="39">
        <f>'2.1_G'!D17</f>
        <v>27174</v>
      </c>
      <c r="E17" s="39">
        <f>'2.1_G'!E17</f>
        <v>8002</v>
      </c>
      <c r="F17" s="39">
        <f>'2.1_G'!F17</f>
        <v>6518</v>
      </c>
      <c r="G17" s="39">
        <f>'2.1_G'!G17</f>
        <v>9704</v>
      </c>
      <c r="H17" s="39">
        <f>'2.1_G'!H17</f>
        <v>1294</v>
      </c>
      <c r="I17" s="39">
        <f>'2.1_G'!I17</f>
        <v>303</v>
      </c>
      <c r="J17" s="39">
        <f>'2.1_G'!J17</f>
        <v>727</v>
      </c>
      <c r="K17" s="39">
        <f>'2.1_G'!K17</f>
        <v>626</v>
      </c>
    </row>
    <row r="18" spans="1:11" s="37" customFormat="1">
      <c r="A18" s="33"/>
      <c r="B18" s="39"/>
      <c r="C18" s="39" t="s">
        <v>10</v>
      </c>
      <c r="D18" s="39">
        <f>'2.1_G'!D18</f>
        <v>163952</v>
      </c>
      <c r="E18" s="39">
        <f>'2.1_G'!E18</f>
        <v>53181</v>
      </c>
      <c r="F18" s="39">
        <f>'2.1_G'!F18</f>
        <v>48981</v>
      </c>
      <c r="G18" s="39">
        <f>'2.1_G'!G18</f>
        <v>47537</v>
      </c>
      <c r="H18" s="39">
        <f>'2.1_G'!H18</f>
        <v>8367</v>
      </c>
      <c r="I18" s="39">
        <f>'2.1_G'!I18</f>
        <v>612</v>
      </c>
      <c r="J18" s="39">
        <f>'2.1_G'!J18</f>
        <v>3019</v>
      </c>
      <c r="K18" s="39">
        <f>'2.1_G'!K18</f>
        <v>2256</v>
      </c>
    </row>
    <row r="19" spans="1:11" s="37" customFormat="1">
      <c r="A19" s="33"/>
      <c r="B19" s="39" t="s">
        <v>245</v>
      </c>
      <c r="C19" s="39" t="s">
        <v>234</v>
      </c>
      <c r="D19" s="39">
        <f>'2.1_G'!D19</f>
        <v>51644</v>
      </c>
      <c r="E19" s="39">
        <f>'2.1_G'!E19</f>
        <v>16065</v>
      </c>
      <c r="F19" s="39">
        <f>'2.1_G'!F19</f>
        <v>17015</v>
      </c>
      <c r="G19" s="39">
        <f>'2.1_G'!G19</f>
        <v>14509</v>
      </c>
      <c r="H19" s="39">
        <f>'2.1_G'!H19</f>
        <v>2381</v>
      </c>
      <c r="I19" s="39">
        <f>'2.1_G'!I19</f>
        <v>141</v>
      </c>
      <c r="J19" s="39">
        <f>'2.1_G'!J19</f>
        <v>946</v>
      </c>
      <c r="K19" s="39">
        <f>'2.1_G'!K19</f>
        <v>588</v>
      </c>
    </row>
    <row r="20" spans="1:11" s="37" customFormat="1">
      <c r="A20" s="33"/>
      <c r="B20" s="39"/>
      <c r="C20" s="39" t="s">
        <v>235</v>
      </c>
      <c r="D20" s="39">
        <f>'2.1_G'!D20</f>
        <v>12528</v>
      </c>
      <c r="E20" s="39">
        <f>'2.1_G'!E20</f>
        <v>4384</v>
      </c>
      <c r="F20" s="39">
        <f>'2.1_G'!F20</f>
        <v>2702</v>
      </c>
      <c r="G20" s="39">
        <f>'2.1_G'!G20</f>
        <v>4328</v>
      </c>
      <c r="H20" s="39">
        <f>'2.1_G'!H20</f>
        <v>495</v>
      </c>
      <c r="I20" s="39">
        <f>'2.1_G'!I20</f>
        <v>136</v>
      </c>
      <c r="J20" s="39">
        <f>'2.1_G'!J20</f>
        <v>286</v>
      </c>
      <c r="K20" s="39">
        <f>'2.1_G'!K20</f>
        <v>196</v>
      </c>
    </row>
    <row r="21" spans="1:11" s="37" customFormat="1">
      <c r="A21" s="33"/>
      <c r="B21" s="39"/>
      <c r="C21" s="39" t="s">
        <v>10</v>
      </c>
      <c r="D21" s="39">
        <f>'2.1_G'!D21</f>
        <v>64172</v>
      </c>
      <c r="E21" s="39">
        <f>'2.1_G'!E21</f>
        <v>20449</v>
      </c>
      <c r="F21" s="39">
        <f>'2.1_G'!F21</f>
        <v>19717</v>
      </c>
      <c r="G21" s="39">
        <f>'2.1_G'!G21</f>
        <v>18837</v>
      </c>
      <c r="H21" s="39">
        <f>'2.1_G'!H21</f>
        <v>2876</v>
      </c>
      <c r="I21" s="39">
        <f>'2.1_G'!I21</f>
        <v>277</v>
      </c>
      <c r="J21" s="39">
        <f>'2.1_G'!J21</f>
        <v>1232</v>
      </c>
      <c r="K21" s="39">
        <f>'2.1_G'!K21</f>
        <v>784</v>
      </c>
    </row>
    <row r="22" spans="1:11" s="37" customFormat="1">
      <c r="A22" s="33"/>
      <c r="B22" s="39" t="s">
        <v>246</v>
      </c>
      <c r="C22" s="39" t="s">
        <v>234</v>
      </c>
      <c r="D22" s="39">
        <f>'2.1_G'!D22</f>
        <v>15646</v>
      </c>
      <c r="E22" s="39">
        <f>'2.1_G'!E22</f>
        <v>4331</v>
      </c>
      <c r="F22" s="39">
        <f>'2.1_G'!F22</f>
        <v>5626</v>
      </c>
      <c r="G22" s="39">
        <f>'2.1_G'!G22</f>
        <v>4468</v>
      </c>
      <c r="H22" s="39">
        <f>'2.1_G'!H22</f>
        <v>684</v>
      </c>
      <c r="I22" s="39">
        <f>'2.1_G'!I22</f>
        <v>37</v>
      </c>
      <c r="J22" s="39">
        <f>'2.1_G'!J22</f>
        <v>336</v>
      </c>
      <c r="K22" s="39">
        <f>'2.1_G'!K22</f>
        <v>164</v>
      </c>
    </row>
    <row r="23" spans="1:11" s="37" customFormat="1">
      <c r="A23" s="33"/>
      <c r="B23" s="40"/>
      <c r="C23" s="39" t="s">
        <v>235</v>
      </c>
      <c r="D23" s="39">
        <f>'2.1_G'!D23</f>
        <v>2331</v>
      </c>
      <c r="E23" s="39">
        <f>'2.1_G'!E23</f>
        <v>966</v>
      </c>
      <c r="F23" s="39">
        <f>'2.1_G'!F23</f>
        <v>458</v>
      </c>
      <c r="G23" s="39">
        <f>'2.1_G'!G23</f>
        <v>752</v>
      </c>
      <c r="H23" s="39">
        <f>'2.1_G'!H23</f>
        <v>60</v>
      </c>
      <c r="I23" s="39">
        <f>'2.1_G'!I23</f>
        <v>26</v>
      </c>
      <c r="J23" s="39">
        <f>'2.1_G'!J23</f>
        <v>36</v>
      </c>
      <c r="K23" s="39">
        <f>'2.1_G'!K23</f>
        <v>33</v>
      </c>
    </row>
    <row r="24" spans="1:11">
      <c r="B24" s="40"/>
      <c r="C24" s="39" t="s">
        <v>10</v>
      </c>
      <c r="D24" s="39">
        <f>'2.1_G'!D24</f>
        <v>17977</v>
      </c>
      <c r="E24" s="39">
        <f>'2.1_G'!E24</f>
        <v>5297</v>
      </c>
      <c r="F24" s="39">
        <f>'2.1_G'!F24</f>
        <v>6084</v>
      </c>
      <c r="G24" s="39">
        <f>'2.1_G'!G24</f>
        <v>5219</v>
      </c>
      <c r="H24" s="39">
        <f>'2.1_G'!H24</f>
        <v>744</v>
      </c>
      <c r="I24" s="39">
        <f>'2.1_G'!I24</f>
        <v>62</v>
      </c>
      <c r="J24" s="39">
        <f>'2.1_G'!J24</f>
        <v>372</v>
      </c>
      <c r="K24" s="39">
        <f>'2.1_G'!K24</f>
        <v>197</v>
      </c>
    </row>
    <row r="25" spans="1:11">
      <c r="B25" s="40" t="s">
        <v>247</v>
      </c>
      <c r="C25" s="39" t="s">
        <v>234</v>
      </c>
      <c r="D25" s="39">
        <f>'2.1_G'!D25</f>
        <v>212469</v>
      </c>
      <c r="E25" s="39">
        <f>'2.1_G'!E25</f>
        <v>68535</v>
      </c>
      <c r="F25" s="39">
        <f>'2.1_G'!F25</f>
        <v>71530</v>
      </c>
      <c r="G25" s="39">
        <f>'2.1_G'!G25</f>
        <v>55197</v>
      </c>
      <c r="H25" s="39">
        <f>'2.1_G'!H25</f>
        <v>11408</v>
      </c>
      <c r="I25" s="39">
        <f>'2.1_G'!I25</f>
        <v>481</v>
      </c>
      <c r="J25" s="39">
        <f>'2.1_G'!J25</f>
        <v>3177</v>
      </c>
      <c r="K25" s="39">
        <f>'2.1_G'!K25</f>
        <v>2141</v>
      </c>
    </row>
    <row r="26" spans="1:11">
      <c r="B26" s="39"/>
      <c r="C26" s="39" t="s">
        <v>235</v>
      </c>
      <c r="D26" s="39">
        <f>'2.1_G'!D26</f>
        <v>57248</v>
      </c>
      <c r="E26" s="39">
        <f>'2.1_G'!E26</f>
        <v>14214</v>
      </c>
      <c r="F26" s="39">
        <f>'2.1_G'!F26</f>
        <v>15043</v>
      </c>
      <c r="G26" s="39">
        <f>'2.1_G'!G26</f>
        <v>22408</v>
      </c>
      <c r="H26" s="39">
        <f>'2.1_G'!H26</f>
        <v>2500</v>
      </c>
      <c r="I26" s="39">
        <f>'2.1_G'!I26</f>
        <v>966</v>
      </c>
      <c r="J26" s="39">
        <f>'2.1_G'!J26</f>
        <v>954</v>
      </c>
      <c r="K26" s="39">
        <f>'2.1_G'!K26</f>
        <v>1162</v>
      </c>
    </row>
    <row r="27" spans="1:11">
      <c r="B27" s="41"/>
      <c r="C27" s="39" t="s">
        <v>10</v>
      </c>
      <c r="D27" s="39">
        <f>'2.1_G'!D27</f>
        <v>269717</v>
      </c>
      <c r="E27" s="39">
        <f>'2.1_G'!E27</f>
        <v>82750</v>
      </c>
      <c r="F27" s="39">
        <f>'2.1_G'!F27</f>
        <v>86573</v>
      </c>
      <c r="G27" s="39">
        <f>'2.1_G'!G27</f>
        <v>77605</v>
      </c>
      <c r="H27" s="39">
        <f>'2.1_G'!H27</f>
        <v>13908</v>
      </c>
      <c r="I27" s="39">
        <f>'2.1_G'!I27</f>
        <v>1446</v>
      </c>
      <c r="J27" s="39">
        <f>'2.1_G'!J27</f>
        <v>4131</v>
      </c>
      <c r="K27" s="39">
        <f>'2.1_G'!K27</f>
        <v>3304</v>
      </c>
    </row>
    <row r="28" spans="1:11" ht="13.5">
      <c r="B28" s="42" t="s">
        <v>280</v>
      </c>
      <c r="C28" s="43"/>
      <c r="D28" s="43"/>
      <c r="E28" s="43"/>
      <c r="F28" s="43"/>
      <c r="G28" s="43"/>
      <c r="H28" s="43"/>
      <c r="I28" s="49"/>
      <c r="J28" s="49"/>
      <c r="K28" s="50"/>
    </row>
    <row r="29" spans="1:11" ht="13.5">
      <c r="B29" s="44" t="s">
        <v>281</v>
      </c>
      <c r="C29" s="45"/>
      <c r="D29" s="45"/>
      <c r="E29" s="45"/>
      <c r="F29" s="45"/>
      <c r="G29" s="45"/>
      <c r="H29" s="45"/>
      <c r="I29" s="51"/>
      <c r="J29" s="51"/>
      <c r="K29" s="52"/>
    </row>
    <row r="30" spans="1:11" ht="13.5">
      <c r="B30" s="46" t="s">
        <v>248</v>
      </c>
      <c r="C30" s="47"/>
      <c r="D30" s="47"/>
      <c r="E30" s="47"/>
      <c r="F30" s="47"/>
      <c r="G30" s="47"/>
      <c r="H30" s="47"/>
      <c r="I30" s="53"/>
      <c r="J30" s="53"/>
      <c r="K30" s="54"/>
    </row>
  </sheetData>
  <autoFilter ref="A6:K30">
    <filterColumn colId="2"/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X27"/>
  <sheetViews>
    <sheetView workbookViewId="0">
      <selection activeCell="A4" sqref="A4"/>
    </sheetView>
  </sheetViews>
  <sheetFormatPr baseColWidth="10" defaultRowHeight="12.75"/>
  <cols>
    <col min="1" max="10" width="11" style="29"/>
    <col min="11" max="11" width="11" style="29" customWidth="1"/>
    <col min="12" max="16384" width="11" style="29"/>
  </cols>
  <sheetData>
    <row r="1" spans="1:24" s="26" customFormat="1" ht="15.75">
      <c r="A1" s="20" t="s">
        <v>253</v>
      </c>
    </row>
    <row r="2" spans="1:24" s="27" customFormat="1">
      <c r="A2" s="21" t="s">
        <v>279</v>
      </c>
    </row>
    <row r="3" spans="1:24" s="28" customFormat="1">
      <c r="A3" s="21" t="s">
        <v>254</v>
      </c>
      <c r="L3" s="29"/>
      <c r="M3" s="29"/>
      <c r="N3" s="29"/>
      <c r="O3" s="29"/>
    </row>
    <row r="4" spans="1:24" s="28" customFormat="1">
      <c r="L4" s="29"/>
      <c r="M4" s="29"/>
      <c r="N4" s="29"/>
      <c r="O4" s="29"/>
    </row>
    <row r="5" spans="1:24" s="28" customFormat="1">
      <c r="A5" s="21"/>
      <c r="D5" s="28" t="s">
        <v>237</v>
      </c>
      <c r="P5" s="28" t="s">
        <v>238</v>
      </c>
    </row>
    <row r="6" spans="1:24" s="30" customFormat="1" ht="76.5">
      <c r="A6" s="30" t="s">
        <v>239</v>
      </c>
      <c r="B6" s="31" t="s">
        <v>9</v>
      </c>
      <c r="C6" s="31" t="s">
        <v>240</v>
      </c>
      <c r="D6" s="30" t="s">
        <v>10</v>
      </c>
      <c r="E6" s="30" t="s">
        <v>2</v>
      </c>
      <c r="F6" s="30" t="s">
        <v>3</v>
      </c>
      <c r="G6" s="30" t="s">
        <v>4</v>
      </c>
      <c r="H6" s="30" t="s">
        <v>252</v>
      </c>
      <c r="I6" s="30" t="s">
        <v>6</v>
      </c>
      <c r="J6" s="30" t="s">
        <v>7</v>
      </c>
      <c r="K6" s="30" t="s">
        <v>250</v>
      </c>
      <c r="N6" s="30" t="str">
        <f>B6</f>
        <v>Kanton</v>
      </c>
      <c r="O6" s="32" t="s">
        <v>240</v>
      </c>
      <c r="P6" s="30" t="s">
        <v>10</v>
      </c>
      <c r="Q6" s="30" t="s">
        <v>250</v>
      </c>
      <c r="R6" s="30" t="s">
        <v>251</v>
      </c>
      <c r="S6" s="30" t="s">
        <v>2</v>
      </c>
      <c r="T6" s="30" t="s">
        <v>7</v>
      </c>
      <c r="U6" s="30" t="s">
        <v>3</v>
      </c>
      <c r="V6" s="30" t="s">
        <v>4</v>
      </c>
      <c r="W6" s="30" t="s">
        <v>252</v>
      </c>
    </row>
    <row r="7" spans="1:24" s="37" customFormat="1">
      <c r="A7" s="33">
        <v>1</v>
      </c>
      <c r="B7" s="34" t="s">
        <v>241</v>
      </c>
      <c r="C7" s="34" t="s">
        <v>234</v>
      </c>
      <c r="D7" s="34">
        <f>'2.1.1_B'!Q7</f>
        <v>2746460</v>
      </c>
      <c r="E7" s="34">
        <f>'2.1.1_B'!G7</f>
        <v>996921</v>
      </c>
      <c r="F7" s="35">
        <f>'2.1.1_B'!K7</f>
        <v>828380</v>
      </c>
      <c r="G7" s="33">
        <f>'2.1.1_B'!M7</f>
        <v>694926</v>
      </c>
      <c r="H7" s="37">
        <f>'2.1.1_B'!O7</f>
        <v>156225</v>
      </c>
      <c r="I7" s="34">
        <f>'2.1.1_B'!E7</f>
        <v>6007</v>
      </c>
      <c r="J7" s="34">
        <f>'2.1.1_B'!I7</f>
        <v>37561</v>
      </c>
      <c r="K7" s="34">
        <f>'2.1.1_B'!C7</f>
        <v>26441</v>
      </c>
      <c r="N7" s="34" t="s">
        <v>241</v>
      </c>
      <c r="O7" s="35" t="s">
        <v>234</v>
      </c>
      <c r="P7" s="36">
        <f>D7/$D7</f>
        <v>1</v>
      </c>
      <c r="Q7" s="36">
        <f t="shared" ref="Q7:Q27" si="0">K7/$D7</f>
        <v>9.6273020542807838E-3</v>
      </c>
      <c r="R7" s="36">
        <f>I7/$D7</f>
        <v>2.1871791324104485E-3</v>
      </c>
      <c r="S7" s="36">
        <f t="shared" ref="S7:S27" si="1">E7/$D7</f>
        <v>0.36298398665919035</v>
      </c>
      <c r="T7" s="36">
        <f>J7/$D7</f>
        <v>1.3676150389956525E-2</v>
      </c>
      <c r="U7" s="36">
        <f t="shared" ref="U7:U27" si="2">F7/$D7</f>
        <v>0.30161735470387335</v>
      </c>
      <c r="V7" s="36">
        <f t="shared" ref="V7:V27" si="3">G7/$D7</f>
        <v>0.25302607720483822</v>
      </c>
      <c r="W7" s="36">
        <f t="shared" ref="W7:W27" si="4">H7/$D7</f>
        <v>5.6882313960516448E-2</v>
      </c>
      <c r="X7" s="48"/>
    </row>
    <row r="8" spans="1:24" s="37" customFormat="1">
      <c r="A8" s="33">
        <v>2</v>
      </c>
      <c r="B8" s="34"/>
      <c r="C8" s="34" t="s">
        <v>235</v>
      </c>
      <c r="D8" s="34">
        <f>'2.1.1_B'!Q8</f>
        <v>807251</v>
      </c>
      <c r="E8" s="34">
        <f>'2.1.1_B'!G8</f>
        <v>264830</v>
      </c>
      <c r="F8" s="35">
        <f>'2.1.1_B'!K8</f>
        <v>192445</v>
      </c>
      <c r="G8" s="33">
        <f>'2.1.1_B'!M8</f>
        <v>270284</v>
      </c>
      <c r="H8" s="37">
        <f>'2.1.1_B'!O8</f>
        <v>41732</v>
      </c>
      <c r="I8" s="34">
        <f>'2.1.1_B'!E8</f>
        <v>7889</v>
      </c>
      <c r="J8" s="34">
        <f>'2.1.1_B'!I8</f>
        <v>16489</v>
      </c>
      <c r="K8" s="34">
        <f>'2.1.1_B'!C8</f>
        <v>13583</v>
      </c>
      <c r="N8" s="34"/>
      <c r="O8" s="35" t="s">
        <v>235</v>
      </c>
      <c r="P8" s="36">
        <f t="shared" ref="P8:P27" si="5">D8/$D8</f>
        <v>1</v>
      </c>
      <c r="Q8" s="36">
        <f t="shared" si="0"/>
        <v>1.6826241156715816E-2</v>
      </c>
      <c r="R8" s="36">
        <f t="shared" ref="R8:R27" si="6">I8/$D8</f>
        <v>9.7726729356792368E-3</v>
      </c>
      <c r="S8" s="36">
        <f t="shared" si="1"/>
        <v>0.32806400983089523</v>
      </c>
      <c r="T8" s="36">
        <f t="shared" ref="T8:T27" si="7">J8/$D8</f>
        <v>2.0426112819928375E-2</v>
      </c>
      <c r="U8" s="36">
        <f t="shared" si="2"/>
        <v>0.23839549285166572</v>
      </c>
      <c r="V8" s="36">
        <f t="shared" si="3"/>
        <v>0.33482027275283649</v>
      </c>
      <c r="W8" s="36">
        <f t="shared" si="4"/>
        <v>5.169643642435872E-2</v>
      </c>
      <c r="X8" s="48"/>
    </row>
    <row r="9" spans="1:24" s="37" customFormat="1" hidden="1">
      <c r="A9" s="33">
        <v>3</v>
      </c>
      <c r="B9" s="34"/>
      <c r="C9" s="34" t="s">
        <v>10</v>
      </c>
      <c r="D9" s="34">
        <f>'2.1.1_B'!Q9</f>
        <v>3553711</v>
      </c>
      <c r="E9" s="34">
        <f>'2.1.1_B'!G9</f>
        <v>1261750</v>
      </c>
      <c r="F9" s="35">
        <f>'2.1.1_B'!K9</f>
        <v>1020825</v>
      </c>
      <c r="G9" s="33">
        <f>'2.1.1_B'!M9</f>
        <v>965210</v>
      </c>
      <c r="H9" s="37">
        <f>'2.1.1_B'!O9</f>
        <v>197957</v>
      </c>
      <c r="I9" s="34">
        <f>'2.1.1_B'!E9</f>
        <v>13896</v>
      </c>
      <c r="J9" s="34">
        <f>'2.1.1_B'!I9</f>
        <v>54050</v>
      </c>
      <c r="K9" s="34">
        <f>'2.1.1_B'!C9</f>
        <v>40023</v>
      </c>
      <c r="N9" s="34"/>
      <c r="O9" s="35" t="s">
        <v>10</v>
      </c>
      <c r="P9" s="36">
        <f t="shared" si="5"/>
        <v>1</v>
      </c>
      <c r="Q9" s="36">
        <f t="shared" si="0"/>
        <v>1.1262311425999469E-2</v>
      </c>
      <c r="R9" s="36">
        <f t="shared" si="6"/>
        <v>3.9102785792091707E-3</v>
      </c>
      <c r="S9" s="36">
        <f t="shared" si="1"/>
        <v>0.35505138149950854</v>
      </c>
      <c r="T9" s="36">
        <f t="shared" si="7"/>
        <v>1.5209452878976371E-2</v>
      </c>
      <c r="U9" s="36">
        <f t="shared" si="2"/>
        <v>0.28725605430492235</v>
      </c>
      <c r="V9" s="36">
        <f t="shared" si="3"/>
        <v>0.27160621671261392</v>
      </c>
      <c r="W9" s="36">
        <f t="shared" si="4"/>
        <v>5.5704304598770134E-2</v>
      </c>
      <c r="X9" s="48"/>
    </row>
    <row r="10" spans="1:24" s="37" customFormat="1">
      <c r="A10" s="33">
        <v>16</v>
      </c>
      <c r="B10" s="57" t="s">
        <v>242</v>
      </c>
      <c r="C10" s="58" t="s">
        <v>234</v>
      </c>
      <c r="D10" s="58">
        <f>'2.1.1_B'!Q22</f>
        <v>37916</v>
      </c>
      <c r="E10" s="58">
        <f>'2.1.1_B'!G22</f>
        <v>12211</v>
      </c>
      <c r="F10" s="59">
        <f>'2.1.1_B'!K22</f>
        <v>12462</v>
      </c>
      <c r="G10" s="60">
        <f>'2.1.1_B'!M22</f>
        <v>10139</v>
      </c>
      <c r="H10" s="57">
        <f>'2.1.1_B'!O22</f>
        <v>1969</v>
      </c>
      <c r="I10" s="58">
        <f>'2.1.1_B'!E22</f>
        <v>76</v>
      </c>
      <c r="J10" s="58">
        <f>'2.1.1_B'!I22</f>
        <v>608</v>
      </c>
      <c r="K10" s="58">
        <f>'2.1.1_B'!C22</f>
        <v>451</v>
      </c>
      <c r="N10" s="57" t="s">
        <v>242</v>
      </c>
      <c r="O10" s="59" t="s">
        <v>234</v>
      </c>
      <c r="P10" s="61">
        <f>D10/$D10</f>
        <v>1</v>
      </c>
      <c r="Q10" s="61">
        <f t="shared" si="0"/>
        <v>1.1894714632345184E-2</v>
      </c>
      <c r="R10" s="61">
        <f>I10/$D10</f>
        <v>2.0044308471357736E-3</v>
      </c>
      <c r="S10" s="61">
        <f t="shared" si="1"/>
        <v>0.3220540141365123</v>
      </c>
      <c r="T10" s="61">
        <f>J10/$D10</f>
        <v>1.6035446777086189E-2</v>
      </c>
      <c r="U10" s="61">
        <f t="shared" si="2"/>
        <v>0.32867391075007912</v>
      </c>
      <c r="V10" s="61">
        <f t="shared" si="3"/>
        <v>0.26740689946196855</v>
      </c>
      <c r="W10" s="61">
        <f t="shared" si="4"/>
        <v>5.193058339487288E-2</v>
      </c>
      <c r="X10" s="48"/>
    </row>
    <row r="11" spans="1:24" s="37" customFormat="1">
      <c r="A11" s="33">
        <v>17</v>
      </c>
      <c r="B11" s="58"/>
      <c r="C11" s="58" t="s">
        <v>235</v>
      </c>
      <c r="D11" s="58">
        <f>'2.1.1_B'!Q23</f>
        <v>12291</v>
      </c>
      <c r="E11" s="58">
        <f>'2.1.1_B'!G23</f>
        <v>3608</v>
      </c>
      <c r="F11" s="59">
        <f>'2.1.1_B'!K23</f>
        <v>2979</v>
      </c>
      <c r="G11" s="60">
        <f>'2.1.1_B'!M23</f>
        <v>4603</v>
      </c>
      <c r="H11" s="57">
        <f>'2.1.1_B'!O23</f>
        <v>550</v>
      </c>
      <c r="I11" s="58">
        <f>'2.1.1_B'!E23</f>
        <v>130</v>
      </c>
      <c r="J11" s="58">
        <f>'2.1.1_B'!I23</f>
        <v>227</v>
      </c>
      <c r="K11" s="58">
        <f>'2.1.1_B'!C23</f>
        <v>196</v>
      </c>
      <c r="N11" s="58"/>
      <c r="O11" s="59" t="s">
        <v>235</v>
      </c>
      <c r="P11" s="61">
        <f>D11/$D11</f>
        <v>1</v>
      </c>
      <c r="Q11" s="61">
        <f t="shared" si="0"/>
        <v>1.5946627613701081E-2</v>
      </c>
      <c r="R11" s="61">
        <f>I11/$D11</f>
        <v>1.0576844845822147E-2</v>
      </c>
      <c r="S11" s="61">
        <f t="shared" si="1"/>
        <v>0.2935481246440485</v>
      </c>
      <c r="T11" s="61">
        <f>J11/$D11</f>
        <v>1.8468798307704825E-2</v>
      </c>
      <c r="U11" s="61">
        <f t="shared" si="2"/>
        <v>0.24237246765926287</v>
      </c>
      <c r="V11" s="61">
        <f t="shared" si="3"/>
        <v>0.37450166788707184</v>
      </c>
      <c r="W11" s="61">
        <f t="shared" si="4"/>
        <v>4.4748189732324466E-2</v>
      </c>
      <c r="X11" s="48"/>
    </row>
    <row r="12" spans="1:24" s="37" customFormat="1" hidden="1">
      <c r="A12" s="33">
        <v>18</v>
      </c>
      <c r="B12" s="58"/>
      <c r="C12" s="58" t="s">
        <v>10</v>
      </c>
      <c r="D12" s="58">
        <f>'2.1.1_B'!Q24</f>
        <v>50206</v>
      </c>
      <c r="E12" s="58">
        <f>'2.1.1_B'!G24</f>
        <v>15818</v>
      </c>
      <c r="F12" s="59">
        <f>'2.1.1_B'!K24</f>
        <v>15441</v>
      </c>
      <c r="G12" s="60">
        <f>'2.1.1_B'!M24</f>
        <v>14741</v>
      </c>
      <c r="H12" s="57">
        <f>'2.1.1_B'!O24</f>
        <v>2518</v>
      </c>
      <c r="I12" s="58">
        <f>'2.1.1_B'!E24</f>
        <v>206</v>
      </c>
      <c r="J12" s="58">
        <f>'2.1.1_B'!I24</f>
        <v>835</v>
      </c>
      <c r="K12" s="58">
        <f>'2.1.1_B'!C24</f>
        <v>647</v>
      </c>
      <c r="N12" s="58"/>
      <c r="O12" s="59" t="s">
        <v>10</v>
      </c>
      <c r="P12" s="61">
        <f>D12/$D12</f>
        <v>1</v>
      </c>
      <c r="Q12" s="61">
        <f t="shared" si="0"/>
        <v>1.2886905947496315E-2</v>
      </c>
      <c r="R12" s="61">
        <f>I12/$D12</f>
        <v>4.1030952475799706E-3</v>
      </c>
      <c r="S12" s="61">
        <f t="shared" si="1"/>
        <v>0.31506194478747562</v>
      </c>
      <c r="T12" s="61">
        <f>J12/$D12</f>
        <v>1.6631478309365413E-2</v>
      </c>
      <c r="U12" s="61">
        <f t="shared" si="2"/>
        <v>0.30755288212564236</v>
      </c>
      <c r="V12" s="61">
        <f t="shared" si="3"/>
        <v>0.29361032545910848</v>
      </c>
      <c r="W12" s="61">
        <f t="shared" si="4"/>
        <v>5.0153368123331869E-2</v>
      </c>
      <c r="X12" s="48"/>
    </row>
    <row r="13" spans="1:24" s="33" customFormat="1">
      <c r="A13" s="33">
        <v>4</v>
      </c>
      <c r="B13" s="34" t="s">
        <v>243</v>
      </c>
      <c r="C13" s="34" t="s">
        <v>234</v>
      </c>
      <c r="D13" s="34">
        <f>'2.1.1_B'!Q10</f>
        <v>483710</v>
      </c>
      <c r="E13" s="34">
        <f>'2.1.1_B'!G10</f>
        <v>185506</v>
      </c>
      <c r="F13" s="35">
        <f>'2.1.1_B'!K10</f>
        <v>145535</v>
      </c>
      <c r="G13" s="33">
        <f>'2.1.1_B'!M10</f>
        <v>111624</v>
      </c>
      <c r="H13" s="37">
        <f>'2.1.1_B'!O10</f>
        <v>25579</v>
      </c>
      <c r="I13" s="34">
        <f>'2.1.1_B'!E10</f>
        <v>1394</v>
      </c>
      <c r="J13" s="34">
        <f>'2.1.1_B'!I10</f>
        <v>9533</v>
      </c>
      <c r="K13" s="34">
        <f>'2.1.1_B'!C10</f>
        <v>4538</v>
      </c>
      <c r="N13" s="34" t="s">
        <v>243</v>
      </c>
      <c r="O13" s="35" t="s">
        <v>234</v>
      </c>
      <c r="P13" s="36">
        <f t="shared" si="5"/>
        <v>1</v>
      </c>
      <c r="Q13" s="36">
        <f t="shared" si="0"/>
        <v>9.381654296996134E-3</v>
      </c>
      <c r="R13" s="36">
        <f t="shared" si="6"/>
        <v>2.881892042752889E-3</v>
      </c>
      <c r="S13" s="36">
        <f t="shared" si="1"/>
        <v>0.38350664654441713</v>
      </c>
      <c r="T13" s="36">
        <f t="shared" si="7"/>
        <v>1.9708089557792893E-2</v>
      </c>
      <c r="U13" s="36">
        <f t="shared" si="2"/>
        <v>0.30087242355957083</v>
      </c>
      <c r="V13" s="36">
        <f t="shared" si="3"/>
        <v>0.23076636827851399</v>
      </c>
      <c r="W13" s="36">
        <f t="shared" si="4"/>
        <v>5.2880858365549607E-2</v>
      </c>
      <c r="X13" s="48"/>
    </row>
    <row r="14" spans="1:24" s="33" customFormat="1">
      <c r="A14" s="33">
        <v>5</v>
      </c>
      <c r="B14" s="34"/>
      <c r="C14" s="34" t="s">
        <v>235</v>
      </c>
      <c r="D14" s="34">
        <f>'2.1.1_B'!Q11</f>
        <v>160579</v>
      </c>
      <c r="E14" s="34">
        <f>'2.1.1_B'!G11</f>
        <v>53241</v>
      </c>
      <c r="F14" s="35">
        <f>'2.1.1_B'!K11</f>
        <v>42644</v>
      </c>
      <c r="G14" s="33">
        <f>'2.1.1_B'!M11</f>
        <v>48314</v>
      </c>
      <c r="H14" s="37">
        <f>'2.1.1_B'!O11</f>
        <v>6639</v>
      </c>
      <c r="I14" s="34">
        <f>'2.1.1_B'!E11</f>
        <v>1815</v>
      </c>
      <c r="J14" s="34">
        <f>'2.1.1_B'!I11</f>
        <v>5231</v>
      </c>
      <c r="K14" s="34">
        <f>'2.1.1_B'!C11</f>
        <v>2695</v>
      </c>
      <c r="N14" s="34"/>
      <c r="O14" s="35" t="s">
        <v>235</v>
      </c>
      <c r="P14" s="36">
        <f t="shared" si="5"/>
        <v>1</v>
      </c>
      <c r="Q14" s="36">
        <f t="shared" si="0"/>
        <v>1.6783016459188314E-2</v>
      </c>
      <c r="R14" s="36">
        <f t="shared" si="6"/>
        <v>1.1302847819453354E-2</v>
      </c>
      <c r="S14" s="36">
        <f t="shared" si="1"/>
        <v>0.33155643016832836</v>
      </c>
      <c r="T14" s="36">
        <f t="shared" si="7"/>
        <v>3.2575866084606331E-2</v>
      </c>
      <c r="U14" s="36">
        <f t="shared" si="2"/>
        <v>0.26556399031006545</v>
      </c>
      <c r="V14" s="36">
        <f t="shared" si="3"/>
        <v>0.30087371325017592</v>
      </c>
      <c r="W14" s="36">
        <f t="shared" si="4"/>
        <v>4.1344135908182263E-2</v>
      </c>
      <c r="X14" s="48"/>
    </row>
    <row r="15" spans="1:24" s="33" customFormat="1" hidden="1">
      <c r="A15" s="33">
        <v>6</v>
      </c>
      <c r="B15" s="34"/>
      <c r="C15" s="34" t="s">
        <v>10</v>
      </c>
      <c r="D15" s="34">
        <f>'2.1.1_B'!Q12</f>
        <v>644289</v>
      </c>
      <c r="E15" s="34">
        <f>'2.1.1_B'!G12</f>
        <v>238747</v>
      </c>
      <c r="F15" s="35">
        <f>'2.1.1_B'!K12</f>
        <v>188179</v>
      </c>
      <c r="G15" s="33">
        <f>'2.1.1_B'!M12</f>
        <v>159938</v>
      </c>
      <c r="H15" s="37">
        <f>'2.1.1_B'!O12</f>
        <v>32218</v>
      </c>
      <c r="I15" s="34">
        <f>'2.1.1_B'!E12</f>
        <v>3209</v>
      </c>
      <c r="J15" s="34">
        <f>'2.1.1_B'!I12</f>
        <v>14765</v>
      </c>
      <c r="K15" s="34">
        <f>'2.1.1_B'!C12</f>
        <v>7232</v>
      </c>
      <c r="N15" s="34"/>
      <c r="O15" s="35" t="s">
        <v>10</v>
      </c>
      <c r="P15" s="36">
        <f t="shared" si="5"/>
        <v>1</v>
      </c>
      <c r="Q15" s="36">
        <f t="shared" si="0"/>
        <v>1.1224776459011406E-2</v>
      </c>
      <c r="R15" s="36">
        <f t="shared" si="6"/>
        <v>4.9806841339833522E-3</v>
      </c>
      <c r="S15" s="36">
        <f t="shared" si="1"/>
        <v>0.37055886411222294</v>
      </c>
      <c r="T15" s="36">
        <f t="shared" si="7"/>
        <v>2.2916734570976691E-2</v>
      </c>
      <c r="U15" s="36">
        <f t="shared" si="2"/>
        <v>0.29207234641597174</v>
      </c>
      <c r="V15" s="36">
        <f t="shared" si="3"/>
        <v>0.24823953225959158</v>
      </c>
      <c r="W15" s="36">
        <f t="shared" si="4"/>
        <v>5.0005509949727529E-2</v>
      </c>
      <c r="X15" s="48"/>
    </row>
    <row r="16" spans="1:24" s="33" customFormat="1">
      <c r="A16" s="33">
        <v>7</v>
      </c>
      <c r="B16" s="34" t="s">
        <v>244</v>
      </c>
      <c r="C16" s="34" t="s">
        <v>234</v>
      </c>
      <c r="D16" s="34">
        <f>'2.1.1_B'!Q13</f>
        <v>136778</v>
      </c>
      <c r="E16" s="34">
        <f>'2.1.1_B'!G13</f>
        <v>45179</v>
      </c>
      <c r="F16" s="35">
        <f>'2.1.1_B'!K13</f>
        <v>42463</v>
      </c>
      <c r="G16" s="33">
        <f>'2.1.1_B'!M13</f>
        <v>37832</v>
      </c>
      <c r="H16" s="37">
        <f>'2.1.1_B'!O13</f>
        <v>7073</v>
      </c>
      <c r="I16" s="34">
        <f>'2.1.1_B'!E13</f>
        <v>309</v>
      </c>
      <c r="J16" s="34">
        <f>'2.1.1_B'!I13</f>
        <v>2292</v>
      </c>
      <c r="K16" s="34">
        <f>'2.1.1_B'!C13</f>
        <v>1631</v>
      </c>
      <c r="N16" s="34" t="s">
        <v>244</v>
      </c>
      <c r="O16" s="35" t="s">
        <v>234</v>
      </c>
      <c r="P16" s="36">
        <f t="shared" si="5"/>
        <v>1</v>
      </c>
      <c r="Q16" s="36">
        <f t="shared" si="0"/>
        <v>1.1924432291742825E-2</v>
      </c>
      <c r="R16" s="36">
        <f t="shared" si="6"/>
        <v>2.2591352410475368E-3</v>
      </c>
      <c r="S16" s="36">
        <f t="shared" si="1"/>
        <v>0.33030896781646168</v>
      </c>
      <c r="T16" s="36">
        <f t="shared" si="7"/>
        <v>1.6757080817090469E-2</v>
      </c>
      <c r="U16" s="36">
        <f t="shared" si="2"/>
        <v>0.31045197327055518</v>
      </c>
      <c r="V16" s="36">
        <f t="shared" si="3"/>
        <v>0.27659418912398193</v>
      </c>
      <c r="W16" s="36">
        <f t="shared" si="4"/>
        <v>5.1711532556405267E-2</v>
      </c>
      <c r="X16" s="48"/>
    </row>
    <row r="17" spans="1:24" s="37" customFormat="1">
      <c r="A17" s="33">
        <v>8</v>
      </c>
      <c r="B17" s="34"/>
      <c r="C17" s="34" t="s">
        <v>235</v>
      </c>
      <c r="D17" s="34">
        <f>'2.1.1_B'!Q14</f>
        <v>27174</v>
      </c>
      <c r="E17" s="34">
        <f>'2.1.1_B'!G14</f>
        <v>8002</v>
      </c>
      <c r="F17" s="35">
        <f>'2.1.1_B'!K14</f>
        <v>6518</v>
      </c>
      <c r="G17" s="33">
        <f>'2.1.1_B'!M14</f>
        <v>9704</v>
      </c>
      <c r="H17" s="37">
        <f>'2.1.1_B'!O14</f>
        <v>1294</v>
      </c>
      <c r="I17" s="34">
        <f>'2.1.1_B'!E14</f>
        <v>303</v>
      </c>
      <c r="J17" s="34">
        <f>'2.1.1_B'!I14</f>
        <v>727</v>
      </c>
      <c r="K17" s="34">
        <f>'2.1.1_B'!C14</f>
        <v>626</v>
      </c>
      <c r="N17" s="34"/>
      <c r="O17" s="35" t="s">
        <v>235</v>
      </c>
      <c r="P17" s="36">
        <f t="shared" si="5"/>
        <v>1</v>
      </c>
      <c r="Q17" s="36">
        <f t="shared" si="0"/>
        <v>2.3036726282475897E-2</v>
      </c>
      <c r="R17" s="36">
        <f t="shared" si="6"/>
        <v>1.1150364318834179E-2</v>
      </c>
      <c r="S17" s="36">
        <f t="shared" si="1"/>
        <v>0.29447265768749542</v>
      </c>
      <c r="T17" s="36">
        <f t="shared" si="7"/>
        <v>2.6753514388753955E-2</v>
      </c>
      <c r="U17" s="36">
        <f t="shared" si="2"/>
        <v>0.2398616324427762</v>
      </c>
      <c r="V17" s="36">
        <f t="shared" si="3"/>
        <v>0.35710605726061678</v>
      </c>
      <c r="W17" s="36">
        <f t="shared" si="4"/>
        <v>4.7619047619047616E-2</v>
      </c>
      <c r="X17" s="48"/>
    </row>
    <row r="18" spans="1:24" s="37" customFormat="1" hidden="1">
      <c r="A18" s="33">
        <v>9</v>
      </c>
      <c r="B18" s="34"/>
      <c r="C18" s="34" t="s">
        <v>10</v>
      </c>
      <c r="D18" s="34">
        <f>'2.1.1_B'!Q15</f>
        <v>163952</v>
      </c>
      <c r="E18" s="34">
        <f>'2.1.1_B'!G15</f>
        <v>53181</v>
      </c>
      <c r="F18" s="35">
        <f>'2.1.1_B'!K15</f>
        <v>48981</v>
      </c>
      <c r="G18" s="33">
        <f>'2.1.1_B'!M15</f>
        <v>47537</v>
      </c>
      <c r="H18" s="37">
        <f>'2.1.1_B'!O15</f>
        <v>8367</v>
      </c>
      <c r="I18" s="34">
        <f>'2.1.1_B'!E15</f>
        <v>612</v>
      </c>
      <c r="J18" s="34">
        <f>'2.1.1_B'!I15</f>
        <v>3019</v>
      </c>
      <c r="K18" s="34">
        <f>'2.1.1_B'!C15</f>
        <v>2256</v>
      </c>
      <c r="N18" s="34"/>
      <c r="O18" s="35" t="s">
        <v>10</v>
      </c>
      <c r="P18" s="36">
        <f t="shared" si="5"/>
        <v>1</v>
      </c>
      <c r="Q18" s="36">
        <f t="shared" si="0"/>
        <v>1.3760124914609154E-2</v>
      </c>
      <c r="R18" s="36">
        <f t="shared" si="6"/>
        <v>3.7327998438567386E-3</v>
      </c>
      <c r="S18" s="36">
        <f t="shared" si="1"/>
        <v>0.3243693276080804</v>
      </c>
      <c r="T18" s="36">
        <f t="shared" si="7"/>
        <v>1.8413926027129893E-2</v>
      </c>
      <c r="U18" s="36">
        <f t="shared" si="2"/>
        <v>0.29875207377769103</v>
      </c>
      <c r="V18" s="36">
        <f t="shared" si="3"/>
        <v>0.28994461793695714</v>
      </c>
      <c r="W18" s="36">
        <f t="shared" si="4"/>
        <v>5.1033229237825703E-2</v>
      </c>
      <c r="X18" s="48"/>
    </row>
    <row r="19" spans="1:24" s="37" customFormat="1">
      <c r="A19" s="33">
        <v>10</v>
      </c>
      <c r="B19" s="34" t="s">
        <v>245</v>
      </c>
      <c r="C19" s="34" t="s">
        <v>234</v>
      </c>
      <c r="D19" s="34">
        <f>'2.1.1_B'!Q16</f>
        <v>51644</v>
      </c>
      <c r="E19" s="34">
        <f>'2.1.1_B'!G16</f>
        <v>16065</v>
      </c>
      <c r="F19" s="35">
        <f>'2.1.1_B'!K16</f>
        <v>17015</v>
      </c>
      <c r="G19" s="33">
        <f>'2.1.1_B'!M16</f>
        <v>14509</v>
      </c>
      <c r="H19" s="37">
        <f>'2.1.1_B'!O16</f>
        <v>2381</v>
      </c>
      <c r="I19" s="34">
        <f>'2.1.1_B'!E16</f>
        <v>141</v>
      </c>
      <c r="J19" s="34">
        <f>'2.1.1_B'!I16</f>
        <v>946</v>
      </c>
      <c r="K19" s="34">
        <f>'2.1.1_B'!C16</f>
        <v>588</v>
      </c>
      <c r="N19" s="34" t="s">
        <v>245</v>
      </c>
      <c r="O19" s="35" t="s">
        <v>234</v>
      </c>
      <c r="P19" s="36">
        <f t="shared" si="5"/>
        <v>1</v>
      </c>
      <c r="Q19" s="36">
        <f t="shared" si="0"/>
        <v>1.1385640151808535E-2</v>
      </c>
      <c r="R19" s="36">
        <f t="shared" si="6"/>
        <v>2.7302300364030673E-3</v>
      </c>
      <c r="S19" s="36">
        <f t="shared" si="1"/>
        <v>0.31107195414762606</v>
      </c>
      <c r="T19" s="36">
        <f t="shared" si="7"/>
        <v>1.8317713577569516E-2</v>
      </c>
      <c r="U19" s="36">
        <f t="shared" si="2"/>
        <v>0.32946712105956161</v>
      </c>
      <c r="V19" s="36">
        <f t="shared" si="3"/>
        <v>0.28094260707923474</v>
      </c>
      <c r="W19" s="36">
        <f t="shared" si="4"/>
        <v>4.6104097281387965E-2</v>
      </c>
      <c r="X19" s="48"/>
    </row>
    <row r="20" spans="1:24" s="37" customFormat="1">
      <c r="A20" s="33">
        <v>11</v>
      </c>
      <c r="B20" s="34"/>
      <c r="C20" s="34" t="s">
        <v>235</v>
      </c>
      <c r="D20" s="34">
        <f>'2.1.1_B'!Q17</f>
        <v>12528</v>
      </c>
      <c r="E20" s="34">
        <f>'2.1.1_B'!G17</f>
        <v>4384</v>
      </c>
      <c r="F20" s="35">
        <f>'2.1.1_B'!K17</f>
        <v>2702</v>
      </c>
      <c r="G20" s="33">
        <f>'2.1.1_B'!M17</f>
        <v>4328</v>
      </c>
      <c r="H20" s="37">
        <f>'2.1.1_B'!O17</f>
        <v>495</v>
      </c>
      <c r="I20" s="34">
        <f>'2.1.1_B'!E17</f>
        <v>136</v>
      </c>
      <c r="J20" s="34">
        <f>'2.1.1_B'!I17</f>
        <v>286</v>
      </c>
      <c r="K20" s="34">
        <f>'2.1.1_B'!C17</f>
        <v>196</v>
      </c>
      <c r="N20" s="34"/>
      <c r="O20" s="35" t="s">
        <v>235</v>
      </c>
      <c r="P20" s="36">
        <f t="shared" si="5"/>
        <v>1</v>
      </c>
      <c r="Q20" s="36">
        <f t="shared" si="0"/>
        <v>1.5644955300127713E-2</v>
      </c>
      <c r="R20" s="36">
        <f t="shared" si="6"/>
        <v>1.0855683269476373E-2</v>
      </c>
      <c r="S20" s="36">
        <f t="shared" si="1"/>
        <v>0.34993614303959131</v>
      </c>
      <c r="T20" s="36">
        <f t="shared" si="7"/>
        <v>2.2828863346104726E-2</v>
      </c>
      <c r="U20" s="36">
        <f t="shared" si="2"/>
        <v>0.21567688378033206</v>
      </c>
      <c r="V20" s="36">
        <f t="shared" si="3"/>
        <v>0.34546615581098339</v>
      </c>
      <c r="W20" s="36">
        <f t="shared" si="4"/>
        <v>3.9511494252873564E-2</v>
      </c>
      <c r="X20" s="48"/>
    </row>
    <row r="21" spans="1:24" s="37" customFormat="1" hidden="1">
      <c r="A21" s="33">
        <v>12</v>
      </c>
      <c r="B21" s="34"/>
      <c r="C21" s="34" t="s">
        <v>10</v>
      </c>
      <c r="D21" s="34">
        <f>'2.1.1_B'!Q18</f>
        <v>64172</v>
      </c>
      <c r="E21" s="34">
        <f>'2.1.1_B'!G18</f>
        <v>20449</v>
      </c>
      <c r="F21" s="35">
        <f>'2.1.1_B'!K18</f>
        <v>19717</v>
      </c>
      <c r="G21" s="33">
        <f>'2.1.1_B'!M18</f>
        <v>18837</v>
      </c>
      <c r="H21" s="37">
        <f>'2.1.1_B'!O18</f>
        <v>2876</v>
      </c>
      <c r="I21" s="34">
        <f>'2.1.1_B'!E18</f>
        <v>277</v>
      </c>
      <c r="J21" s="34">
        <f>'2.1.1_B'!I18</f>
        <v>1232</v>
      </c>
      <c r="K21" s="34">
        <f>'2.1.1_B'!C18</f>
        <v>784</v>
      </c>
      <c r="N21" s="34"/>
      <c r="O21" s="35" t="s">
        <v>10</v>
      </c>
      <c r="P21" s="36">
        <f t="shared" si="5"/>
        <v>1</v>
      </c>
      <c r="Q21" s="36">
        <f t="shared" si="0"/>
        <v>1.2217166365393006E-2</v>
      </c>
      <c r="R21" s="36">
        <f t="shared" si="6"/>
        <v>4.316524340834009E-3</v>
      </c>
      <c r="S21" s="36">
        <f t="shared" si="1"/>
        <v>0.31865922832387955</v>
      </c>
      <c r="T21" s="36">
        <f t="shared" si="7"/>
        <v>1.9198404288474726E-2</v>
      </c>
      <c r="U21" s="36">
        <f t="shared" si="2"/>
        <v>0.30725238421741569</v>
      </c>
      <c r="V21" s="36">
        <f t="shared" si="3"/>
        <v>0.29353923829707662</v>
      </c>
      <c r="W21" s="36">
        <f t="shared" si="4"/>
        <v>4.4817054166926384E-2</v>
      </c>
      <c r="X21" s="48"/>
    </row>
    <row r="22" spans="1:24" s="37" customFormat="1">
      <c r="A22" s="33">
        <v>13</v>
      </c>
      <c r="B22" s="34" t="s">
        <v>246</v>
      </c>
      <c r="C22" s="34" t="s">
        <v>234</v>
      </c>
      <c r="D22" s="34">
        <f>'2.1.1_B'!Q19</f>
        <v>15646</v>
      </c>
      <c r="E22" s="34">
        <f>'2.1.1_B'!G19</f>
        <v>4331</v>
      </c>
      <c r="F22" s="35">
        <f>'2.1.1_B'!K19</f>
        <v>5626</v>
      </c>
      <c r="G22" s="33">
        <f>'2.1.1_B'!M19</f>
        <v>4468</v>
      </c>
      <c r="H22" s="37">
        <f>'2.1.1_B'!O19</f>
        <v>684</v>
      </c>
      <c r="I22" s="34">
        <f>'2.1.1_B'!E19</f>
        <v>37</v>
      </c>
      <c r="J22" s="34">
        <f>'2.1.1_B'!I19</f>
        <v>336</v>
      </c>
      <c r="K22" s="34">
        <f>'2.1.1_B'!C19</f>
        <v>164</v>
      </c>
      <c r="N22" s="34" t="s">
        <v>246</v>
      </c>
      <c r="O22" s="35" t="s">
        <v>234</v>
      </c>
      <c r="P22" s="36">
        <f t="shared" si="5"/>
        <v>1</v>
      </c>
      <c r="Q22" s="36">
        <f t="shared" si="0"/>
        <v>1.0481912309855554E-2</v>
      </c>
      <c r="R22" s="36">
        <f t="shared" si="6"/>
        <v>2.3648216796625337E-3</v>
      </c>
      <c r="S22" s="36">
        <f t="shared" si="1"/>
        <v>0.2768119647194171</v>
      </c>
      <c r="T22" s="36">
        <f t="shared" si="7"/>
        <v>2.147513741531382E-2</v>
      </c>
      <c r="U22" s="36">
        <f t="shared" si="2"/>
        <v>0.35958072350760578</v>
      </c>
      <c r="V22" s="36">
        <f t="shared" si="3"/>
        <v>0.28556819634411351</v>
      </c>
      <c r="W22" s="36">
        <f t="shared" si="4"/>
        <v>4.3717244024031703E-2</v>
      </c>
      <c r="X22" s="48"/>
    </row>
    <row r="23" spans="1:24" s="37" customFormat="1">
      <c r="A23" s="33">
        <v>14</v>
      </c>
      <c r="C23" s="34" t="s">
        <v>235</v>
      </c>
      <c r="D23" s="34">
        <f>'2.1.1_B'!Q20</f>
        <v>2331</v>
      </c>
      <c r="E23" s="34">
        <f>'2.1.1_B'!G20</f>
        <v>966</v>
      </c>
      <c r="F23" s="35">
        <f>'2.1.1_B'!K20</f>
        <v>458</v>
      </c>
      <c r="G23" s="33">
        <f>'2.1.1_B'!M20</f>
        <v>752</v>
      </c>
      <c r="H23" s="37">
        <f>'2.1.1_B'!O20</f>
        <v>60</v>
      </c>
      <c r="I23" s="34">
        <f>'2.1.1_B'!E20</f>
        <v>26</v>
      </c>
      <c r="J23" s="34">
        <f>'2.1.1_B'!I20</f>
        <v>36</v>
      </c>
      <c r="K23" s="34">
        <f>'2.1.1_B'!C20</f>
        <v>33</v>
      </c>
      <c r="O23" s="35" t="s">
        <v>235</v>
      </c>
      <c r="P23" s="36">
        <f t="shared" si="5"/>
        <v>1</v>
      </c>
      <c r="Q23" s="36">
        <f t="shared" si="0"/>
        <v>1.4157014157014158E-2</v>
      </c>
      <c r="R23" s="36">
        <f t="shared" si="6"/>
        <v>1.1154011154011155E-2</v>
      </c>
      <c r="S23" s="36">
        <f t="shared" si="1"/>
        <v>0.4144144144144144</v>
      </c>
      <c r="T23" s="36">
        <f t="shared" si="7"/>
        <v>1.5444015444015444E-2</v>
      </c>
      <c r="U23" s="36">
        <f t="shared" si="2"/>
        <v>0.19648219648219648</v>
      </c>
      <c r="V23" s="36">
        <f t="shared" si="3"/>
        <v>0.32260832260832262</v>
      </c>
      <c r="W23" s="36">
        <f t="shared" si="4"/>
        <v>2.5740025740025738E-2</v>
      </c>
      <c r="X23" s="48"/>
    </row>
    <row r="24" spans="1:24" s="37" customFormat="1" hidden="1">
      <c r="A24" s="33">
        <v>15</v>
      </c>
      <c r="C24" s="34" t="s">
        <v>10</v>
      </c>
      <c r="D24" s="34">
        <f>'2.1.1_B'!Q21</f>
        <v>17977</v>
      </c>
      <c r="E24" s="34">
        <f>'2.1.1_B'!G21</f>
        <v>5297</v>
      </c>
      <c r="F24" s="35">
        <f>'2.1.1_B'!K21</f>
        <v>6084</v>
      </c>
      <c r="G24" s="33">
        <f>'2.1.1_B'!M21</f>
        <v>5219</v>
      </c>
      <c r="H24" s="37">
        <f>'2.1.1_B'!O21</f>
        <v>744</v>
      </c>
      <c r="I24" s="34">
        <f>'2.1.1_B'!E21</f>
        <v>62</v>
      </c>
      <c r="J24" s="34">
        <f>'2.1.1_B'!I21</f>
        <v>372</v>
      </c>
      <c r="K24" s="34">
        <f>'2.1.1_B'!C21</f>
        <v>197</v>
      </c>
      <c r="O24" s="35" t="s">
        <v>10</v>
      </c>
      <c r="P24" s="36">
        <f t="shared" si="5"/>
        <v>1</v>
      </c>
      <c r="Q24" s="36">
        <f t="shared" si="0"/>
        <v>1.0958446904377816E-2</v>
      </c>
      <c r="R24" s="36">
        <f t="shared" si="6"/>
        <v>3.4488513100072314E-3</v>
      </c>
      <c r="S24" s="36">
        <f t="shared" si="1"/>
        <v>0.29465428046948877</v>
      </c>
      <c r="T24" s="36">
        <f t="shared" si="7"/>
        <v>2.0693107860043389E-2</v>
      </c>
      <c r="U24" s="36">
        <f t="shared" si="2"/>
        <v>0.33843244145296769</v>
      </c>
      <c r="V24" s="36">
        <f t="shared" si="3"/>
        <v>0.29031540301496356</v>
      </c>
      <c r="W24" s="36">
        <f t="shared" si="4"/>
        <v>4.1386215720086779E-2</v>
      </c>
      <c r="X24" s="48"/>
    </row>
    <row r="25" spans="1:24" s="37" customFormat="1">
      <c r="A25" s="33">
        <v>19</v>
      </c>
      <c r="B25" s="37" t="s">
        <v>247</v>
      </c>
      <c r="C25" s="34" t="s">
        <v>234</v>
      </c>
      <c r="D25" s="34">
        <f>'2.1.1_B'!Q25</f>
        <v>212469</v>
      </c>
      <c r="E25" s="34">
        <f>'2.1.1_B'!G25</f>
        <v>68535</v>
      </c>
      <c r="F25" s="35">
        <f>'2.1.1_B'!K25</f>
        <v>71530</v>
      </c>
      <c r="G25" s="33">
        <f>'2.1.1_B'!M25</f>
        <v>55197</v>
      </c>
      <c r="H25" s="37">
        <f>'2.1.1_B'!O25</f>
        <v>11408</v>
      </c>
      <c r="I25" s="34">
        <f>'2.1.1_B'!E25</f>
        <v>481</v>
      </c>
      <c r="J25" s="34">
        <f>'2.1.1_B'!I25</f>
        <v>3177</v>
      </c>
      <c r="K25" s="34">
        <f>'2.1.1_B'!C25</f>
        <v>2141</v>
      </c>
      <c r="N25" s="37" t="s">
        <v>247</v>
      </c>
      <c r="O25" s="35" t="s">
        <v>234</v>
      </c>
      <c r="P25" s="36">
        <f t="shared" si="5"/>
        <v>1</v>
      </c>
      <c r="Q25" s="36">
        <f t="shared" si="0"/>
        <v>1.0076764139709793E-2</v>
      </c>
      <c r="R25" s="36">
        <f t="shared" si="6"/>
        <v>2.2638596689399395E-3</v>
      </c>
      <c r="S25" s="36">
        <f t="shared" si="1"/>
        <v>0.32256470355675415</v>
      </c>
      <c r="T25" s="36">
        <f t="shared" si="7"/>
        <v>1.4952769580503509E-2</v>
      </c>
      <c r="U25" s="36">
        <f t="shared" si="2"/>
        <v>0.33666087758684798</v>
      </c>
      <c r="V25" s="36">
        <f t="shared" si="3"/>
        <v>0.25978848679101424</v>
      </c>
      <c r="W25" s="36">
        <f t="shared" si="4"/>
        <v>5.3692538676230417E-2</v>
      </c>
      <c r="X25" s="48"/>
    </row>
    <row r="26" spans="1:24" s="37" customFormat="1">
      <c r="A26" s="33">
        <v>20</v>
      </c>
      <c r="B26" s="34"/>
      <c r="C26" s="34" t="s">
        <v>235</v>
      </c>
      <c r="D26" s="34">
        <f>'2.1.1_B'!Q26</f>
        <v>57248</v>
      </c>
      <c r="E26" s="34">
        <f>'2.1.1_B'!G26</f>
        <v>14214</v>
      </c>
      <c r="F26" s="35">
        <f>'2.1.1_B'!K26</f>
        <v>15043</v>
      </c>
      <c r="G26" s="33">
        <f>'2.1.1_B'!M26</f>
        <v>22408</v>
      </c>
      <c r="H26" s="37">
        <f>'2.1.1_B'!O26</f>
        <v>2500</v>
      </c>
      <c r="I26" s="34">
        <f>'2.1.1_B'!E26</f>
        <v>966</v>
      </c>
      <c r="J26" s="34">
        <f>'2.1.1_B'!I26</f>
        <v>954</v>
      </c>
      <c r="K26" s="34">
        <f>'2.1.1_B'!C26</f>
        <v>1162</v>
      </c>
      <c r="N26" s="34"/>
      <c r="O26" s="35" t="s">
        <v>235</v>
      </c>
      <c r="P26" s="36">
        <f t="shared" si="5"/>
        <v>1</v>
      </c>
      <c r="Q26" s="36">
        <f t="shared" si="0"/>
        <v>2.0297652319731695E-2</v>
      </c>
      <c r="R26" s="36">
        <f t="shared" si="6"/>
        <v>1.6873951928451651E-2</v>
      </c>
      <c r="S26" s="36">
        <f t="shared" si="1"/>
        <v>0.24828814980435998</v>
      </c>
      <c r="T26" s="36">
        <f t="shared" si="7"/>
        <v>1.6664337618781441E-2</v>
      </c>
      <c r="U26" s="36">
        <f t="shared" si="2"/>
        <v>0.26276900503074341</v>
      </c>
      <c r="V26" s="36">
        <f t="shared" si="3"/>
        <v>0.39141978759083285</v>
      </c>
      <c r="W26" s="36">
        <f t="shared" si="4"/>
        <v>4.3669647847959757E-2</v>
      </c>
      <c r="X26" s="48"/>
    </row>
    <row r="27" spans="1:24" hidden="1">
      <c r="A27" s="33">
        <v>21</v>
      </c>
      <c r="B27" s="27"/>
      <c r="C27" s="34" t="s">
        <v>10</v>
      </c>
      <c r="D27" s="34">
        <f>'2.1.1_B'!Q27</f>
        <v>269717</v>
      </c>
      <c r="E27" s="34">
        <f>'2.1.1_B'!G27</f>
        <v>82750</v>
      </c>
      <c r="F27" s="35">
        <f>'2.1.1_B'!K27</f>
        <v>86573</v>
      </c>
      <c r="G27" s="33">
        <f>'2.1.1_B'!M27</f>
        <v>77605</v>
      </c>
      <c r="H27" s="37">
        <f>'2.1.1_B'!O27</f>
        <v>13908</v>
      </c>
      <c r="I27" s="34">
        <f>'2.1.1_B'!E27</f>
        <v>1446</v>
      </c>
      <c r="J27" s="34">
        <f>'2.1.1_B'!I27</f>
        <v>4131</v>
      </c>
      <c r="K27" s="34">
        <f>'2.1.1_B'!C27</f>
        <v>3304</v>
      </c>
      <c r="N27" s="27"/>
      <c r="O27" s="35" t="s">
        <v>10</v>
      </c>
      <c r="P27" s="36">
        <f t="shared" si="5"/>
        <v>1</v>
      </c>
      <c r="Q27" s="36">
        <f t="shared" si="0"/>
        <v>1.2249876722638914E-2</v>
      </c>
      <c r="R27" s="36">
        <f t="shared" si="6"/>
        <v>5.3611748610580719E-3</v>
      </c>
      <c r="S27" s="36">
        <f t="shared" si="1"/>
        <v>0.30680305653703699</v>
      </c>
      <c r="T27" s="36">
        <f t="shared" si="7"/>
        <v>1.5316053493105736E-2</v>
      </c>
      <c r="U27" s="36">
        <f t="shared" si="2"/>
        <v>0.3209771723695577</v>
      </c>
      <c r="V27" s="36">
        <f t="shared" si="3"/>
        <v>0.28772750697953781</v>
      </c>
      <c r="W27" s="36">
        <f t="shared" si="4"/>
        <v>5.1565159037064774E-2</v>
      </c>
      <c r="X27" s="48"/>
    </row>
  </sheetData>
  <autoFilter ref="A6:X27">
    <filterColumn colId="2">
      <filters>
        <filter val="Ausländer"/>
        <filter val="Schweizer"/>
      </filters>
    </filterColumn>
    <filterColumn colId="4"/>
    <filterColumn colId="5"/>
    <filterColumn colId="6"/>
    <filterColumn colId="7"/>
    <filterColumn colId="10"/>
  </autoFilter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11"/>
  <sheetViews>
    <sheetView workbookViewId="0">
      <selection activeCell="O6" sqref="O6"/>
    </sheetView>
  </sheetViews>
  <sheetFormatPr baseColWidth="10" defaultRowHeight="12.75"/>
  <cols>
    <col min="1" max="16384" width="11" style="19"/>
  </cols>
  <sheetData>
    <row r="1" spans="1:18" ht="13.5">
      <c r="A1" s="56" t="s">
        <v>253</v>
      </c>
    </row>
    <row r="2" spans="1:18" ht="13.5">
      <c r="A2" s="21" t="s">
        <v>249</v>
      </c>
    </row>
    <row r="3" spans="1:18" ht="13.5">
      <c r="A3" s="21" t="s">
        <v>254</v>
      </c>
    </row>
    <row r="6" spans="1:18">
      <c r="A6" s="22"/>
      <c r="B6" s="24"/>
      <c r="C6" s="23" t="s">
        <v>128</v>
      </c>
      <c r="D6" s="23" t="s">
        <v>129</v>
      </c>
      <c r="E6" s="23" t="s">
        <v>130</v>
      </c>
      <c r="F6" s="23" t="s">
        <v>129</v>
      </c>
      <c r="G6" s="23" t="s">
        <v>131</v>
      </c>
      <c r="H6" s="23" t="s">
        <v>129</v>
      </c>
      <c r="I6" s="23" t="s">
        <v>132</v>
      </c>
      <c r="J6" s="23" t="s">
        <v>129</v>
      </c>
      <c r="K6" s="23" t="s">
        <v>133</v>
      </c>
      <c r="L6" s="23" t="s">
        <v>129</v>
      </c>
      <c r="M6" s="23" t="s">
        <v>134</v>
      </c>
      <c r="N6" s="23" t="s">
        <v>129</v>
      </c>
      <c r="O6" s="23" t="s">
        <v>135</v>
      </c>
      <c r="P6" s="23" t="s">
        <v>129</v>
      </c>
      <c r="Q6" s="23" t="s">
        <v>10</v>
      </c>
      <c r="R6" s="23" t="s">
        <v>129</v>
      </c>
    </row>
    <row r="7" spans="1:18">
      <c r="A7" s="22" t="s">
        <v>236</v>
      </c>
      <c r="B7" s="25" t="s">
        <v>234</v>
      </c>
      <c r="C7" s="23">
        <v>26441</v>
      </c>
      <c r="D7" s="23">
        <v>4.0999999999999996</v>
      </c>
      <c r="E7" s="23">
        <v>6007</v>
      </c>
      <c r="F7" s="23">
        <v>8.1</v>
      </c>
      <c r="G7" s="23">
        <v>996921</v>
      </c>
      <c r="H7" s="23">
        <v>1</v>
      </c>
      <c r="I7" s="23">
        <v>37561</v>
      </c>
      <c r="J7" s="23">
        <v>4.0999999999999996</v>
      </c>
      <c r="K7" s="23">
        <v>828380</v>
      </c>
      <c r="L7" s="23">
        <v>0.7</v>
      </c>
      <c r="M7" s="23">
        <v>694926</v>
      </c>
      <c r="N7" s="23">
        <v>0.7</v>
      </c>
      <c r="O7" s="23">
        <v>156225</v>
      </c>
      <c r="P7" s="23">
        <v>2</v>
      </c>
      <c r="Q7" s="23">
        <v>2746460</v>
      </c>
      <c r="R7" s="23">
        <v>0.3</v>
      </c>
    </row>
    <row r="8" spans="1:18">
      <c r="A8" s="22"/>
      <c r="B8" s="25" t="s">
        <v>235</v>
      </c>
      <c r="C8" s="23">
        <v>13583</v>
      </c>
      <c r="D8" s="23">
        <v>6.7</v>
      </c>
      <c r="E8" s="23">
        <v>7889</v>
      </c>
      <c r="F8" s="23">
        <v>8.1999999999999993</v>
      </c>
      <c r="G8" s="23">
        <v>264830</v>
      </c>
      <c r="H8" s="23">
        <v>2.1</v>
      </c>
      <c r="I8" s="23">
        <v>16489</v>
      </c>
      <c r="J8" s="23">
        <v>6.8</v>
      </c>
      <c r="K8" s="23">
        <v>192445</v>
      </c>
      <c r="L8" s="23">
        <v>1.8</v>
      </c>
      <c r="M8" s="23">
        <v>270284</v>
      </c>
      <c r="N8" s="23">
        <v>1.4</v>
      </c>
      <c r="O8" s="23">
        <v>41732</v>
      </c>
      <c r="P8" s="23">
        <v>4.4000000000000004</v>
      </c>
      <c r="Q8" s="23">
        <v>807251</v>
      </c>
      <c r="R8" s="23">
        <v>0.9</v>
      </c>
    </row>
    <row r="9" spans="1:18">
      <c r="A9" s="22"/>
      <c r="B9" s="25" t="s">
        <v>10</v>
      </c>
      <c r="C9" s="23">
        <v>40023</v>
      </c>
      <c r="D9" s="23"/>
      <c r="E9" s="23">
        <v>13896</v>
      </c>
      <c r="F9" s="23"/>
      <c r="G9" s="23">
        <v>1261750</v>
      </c>
      <c r="H9" s="23"/>
      <c r="I9" s="23">
        <v>54050</v>
      </c>
      <c r="J9" s="23"/>
      <c r="K9" s="23">
        <v>1020825</v>
      </c>
      <c r="L9" s="23"/>
      <c r="M9" s="23">
        <v>965210</v>
      </c>
      <c r="N9" s="23"/>
      <c r="O9" s="23">
        <v>197957</v>
      </c>
      <c r="P9" s="23"/>
      <c r="Q9" s="23">
        <v>3553711</v>
      </c>
      <c r="R9" s="23"/>
    </row>
    <row r="10" spans="1:18">
      <c r="A10" s="22" t="s">
        <v>11</v>
      </c>
      <c r="B10" s="25" t="s">
        <v>234</v>
      </c>
      <c r="C10" s="23">
        <v>4538</v>
      </c>
      <c r="D10" s="23">
        <v>11</v>
      </c>
      <c r="E10" s="23">
        <v>1394</v>
      </c>
      <c r="F10" s="23">
        <v>18.7</v>
      </c>
      <c r="G10" s="23">
        <v>185506</v>
      </c>
      <c r="H10" s="23">
        <v>2.7</v>
      </c>
      <c r="I10" s="23">
        <v>9533</v>
      </c>
      <c r="J10" s="23">
        <v>8.8000000000000007</v>
      </c>
      <c r="K10" s="23">
        <v>145535</v>
      </c>
      <c r="L10" s="23">
        <v>2.1</v>
      </c>
      <c r="M10" s="23">
        <v>111624</v>
      </c>
      <c r="N10" s="23">
        <v>2.2000000000000002</v>
      </c>
      <c r="O10" s="23">
        <v>25579</v>
      </c>
      <c r="P10" s="23">
        <v>5.6</v>
      </c>
      <c r="Q10" s="23">
        <v>483710</v>
      </c>
      <c r="R10" s="23">
        <v>1.3</v>
      </c>
    </row>
    <row r="11" spans="1:18">
      <c r="A11" s="22"/>
      <c r="B11" s="25" t="s">
        <v>235</v>
      </c>
      <c r="C11" s="23">
        <v>2695</v>
      </c>
      <c r="D11" s="23">
        <v>17.7</v>
      </c>
      <c r="E11" s="23">
        <v>1815</v>
      </c>
      <c r="F11" s="23">
        <v>19.7</v>
      </c>
      <c r="G11" s="23">
        <v>53241</v>
      </c>
      <c r="H11" s="23">
        <v>5.5</v>
      </c>
      <c r="I11" s="23">
        <v>5231</v>
      </c>
      <c r="J11" s="23">
        <v>13.5</v>
      </c>
      <c r="K11" s="23">
        <v>42644</v>
      </c>
      <c r="L11" s="23">
        <v>4.5</v>
      </c>
      <c r="M11" s="23">
        <v>48314</v>
      </c>
      <c r="N11" s="23">
        <v>4</v>
      </c>
      <c r="O11" s="23">
        <v>6639</v>
      </c>
      <c r="P11" s="23">
        <v>12.8</v>
      </c>
      <c r="Q11" s="23">
        <v>160579</v>
      </c>
      <c r="R11" s="23">
        <v>2.6</v>
      </c>
    </row>
    <row r="12" spans="1:18">
      <c r="A12" s="22"/>
      <c r="B12" s="25" t="s">
        <v>10</v>
      </c>
      <c r="C12" s="23">
        <v>7232</v>
      </c>
      <c r="D12" s="23"/>
      <c r="E12" s="23">
        <v>3209</v>
      </c>
      <c r="F12" s="23"/>
      <c r="G12" s="23">
        <v>238747</v>
      </c>
      <c r="H12" s="23"/>
      <c r="I12" s="23">
        <v>14765</v>
      </c>
      <c r="J12" s="23"/>
      <c r="K12" s="23">
        <v>188179</v>
      </c>
      <c r="L12" s="23"/>
      <c r="M12" s="23">
        <v>159938</v>
      </c>
      <c r="N12" s="23"/>
      <c r="O12" s="23">
        <v>32218</v>
      </c>
      <c r="P12" s="23"/>
      <c r="Q12" s="23">
        <v>644289</v>
      </c>
      <c r="R12" s="23"/>
    </row>
    <row r="13" spans="1:18">
      <c r="A13" s="22" t="s">
        <v>13</v>
      </c>
      <c r="B13" s="25" t="s">
        <v>234</v>
      </c>
      <c r="C13" s="23">
        <v>1631</v>
      </c>
      <c r="D13" s="23">
        <v>12.6</v>
      </c>
      <c r="E13" s="23">
        <v>309</v>
      </c>
      <c r="F13" s="23">
        <v>27</v>
      </c>
      <c r="G13" s="23">
        <v>45179</v>
      </c>
      <c r="H13" s="23">
        <v>3.8</v>
      </c>
      <c r="I13" s="23">
        <v>2292</v>
      </c>
      <c r="J13" s="23">
        <v>12.5</v>
      </c>
      <c r="K13" s="23">
        <v>42463</v>
      </c>
      <c r="L13" s="23">
        <v>2.8</v>
      </c>
      <c r="M13" s="23">
        <v>37832</v>
      </c>
      <c r="N13" s="23">
        <v>2.6</v>
      </c>
      <c r="O13" s="23">
        <v>7073</v>
      </c>
      <c r="P13" s="23">
        <v>7.3</v>
      </c>
      <c r="Q13" s="23">
        <v>136778</v>
      </c>
      <c r="R13" s="23">
        <v>1.7</v>
      </c>
    </row>
    <row r="14" spans="1:18">
      <c r="A14" s="22"/>
      <c r="B14" s="25" t="s">
        <v>235</v>
      </c>
      <c r="C14" s="23">
        <v>626</v>
      </c>
      <c r="D14" s="23">
        <v>23.4</v>
      </c>
      <c r="E14" s="23">
        <v>303</v>
      </c>
      <c r="F14" s="23" t="s">
        <v>138</v>
      </c>
      <c r="G14" s="23">
        <v>8002</v>
      </c>
      <c r="H14" s="23">
        <v>10.1</v>
      </c>
      <c r="I14" s="23">
        <v>727</v>
      </c>
      <c r="J14" s="23">
        <v>25.8</v>
      </c>
      <c r="K14" s="23">
        <v>6518</v>
      </c>
      <c r="L14" s="23">
        <v>8.1</v>
      </c>
      <c r="M14" s="23">
        <v>9704</v>
      </c>
      <c r="N14" s="23">
        <v>6.1</v>
      </c>
      <c r="O14" s="23">
        <v>1294</v>
      </c>
      <c r="P14" s="23">
        <v>21</v>
      </c>
      <c r="Q14" s="23">
        <v>27174</v>
      </c>
      <c r="R14" s="23">
        <v>4.4000000000000004</v>
      </c>
    </row>
    <row r="15" spans="1:18">
      <c r="A15" s="22"/>
      <c r="B15" s="25" t="s">
        <v>10</v>
      </c>
      <c r="C15" s="23">
        <v>2256</v>
      </c>
      <c r="D15" s="23"/>
      <c r="E15" s="23">
        <v>612</v>
      </c>
      <c r="F15" s="23"/>
      <c r="G15" s="23">
        <v>53181</v>
      </c>
      <c r="H15" s="23"/>
      <c r="I15" s="23">
        <v>3019</v>
      </c>
      <c r="J15" s="23"/>
      <c r="K15" s="23">
        <v>48981</v>
      </c>
      <c r="L15" s="23"/>
      <c r="M15" s="23">
        <v>47537</v>
      </c>
      <c r="N15" s="23"/>
      <c r="O15" s="23">
        <v>8367</v>
      </c>
      <c r="P15" s="23"/>
      <c r="Q15" s="23">
        <v>163952</v>
      </c>
      <c r="R15" s="23"/>
    </row>
    <row r="16" spans="1:18">
      <c r="A16" s="22" t="s">
        <v>15</v>
      </c>
      <c r="B16" s="25" t="s">
        <v>234</v>
      </c>
      <c r="C16" s="23">
        <v>588</v>
      </c>
      <c r="D16" s="23" t="s">
        <v>147</v>
      </c>
      <c r="E16" s="23">
        <v>141</v>
      </c>
      <c r="F16" s="23" t="s">
        <v>148</v>
      </c>
      <c r="G16" s="23">
        <v>16065</v>
      </c>
      <c r="H16" s="23">
        <v>9.1999999999999993</v>
      </c>
      <c r="I16" s="23">
        <v>946</v>
      </c>
      <c r="J16" s="23">
        <v>28.2</v>
      </c>
      <c r="K16" s="23">
        <v>17015</v>
      </c>
      <c r="L16" s="23">
        <v>6.5</v>
      </c>
      <c r="M16" s="23">
        <v>14509</v>
      </c>
      <c r="N16" s="23">
        <v>6</v>
      </c>
      <c r="O16" s="23">
        <v>2381</v>
      </c>
      <c r="P16" s="23">
        <v>17.5</v>
      </c>
      <c r="Q16" s="23">
        <v>51644</v>
      </c>
      <c r="R16" s="23">
        <v>4.0999999999999996</v>
      </c>
    </row>
    <row r="17" spans="1:18">
      <c r="A17" s="22"/>
      <c r="B17" s="25" t="s">
        <v>235</v>
      </c>
      <c r="C17" s="23">
        <v>196</v>
      </c>
      <c r="D17" s="23" t="s">
        <v>149</v>
      </c>
      <c r="E17" s="23">
        <v>136</v>
      </c>
      <c r="F17" s="23" t="s">
        <v>150</v>
      </c>
      <c r="G17" s="23">
        <v>4384</v>
      </c>
      <c r="H17" s="23">
        <v>18.399999999999999</v>
      </c>
      <c r="I17" s="23">
        <v>286</v>
      </c>
      <c r="J17" s="23" t="s">
        <v>151</v>
      </c>
      <c r="K17" s="23">
        <v>2702</v>
      </c>
      <c r="L17" s="23">
        <v>17.100000000000001</v>
      </c>
      <c r="M17" s="23">
        <v>4328</v>
      </c>
      <c r="N17" s="23">
        <v>12.1</v>
      </c>
      <c r="O17" s="23">
        <v>495</v>
      </c>
      <c r="P17" s="23" t="s">
        <v>152</v>
      </c>
      <c r="Q17" s="23">
        <v>12528</v>
      </c>
      <c r="R17" s="23">
        <v>8.9</v>
      </c>
    </row>
    <row r="18" spans="1:18">
      <c r="A18" s="22"/>
      <c r="B18" s="25" t="s">
        <v>10</v>
      </c>
      <c r="C18" s="23">
        <v>784</v>
      </c>
      <c r="D18" s="23"/>
      <c r="E18" s="23">
        <v>277</v>
      </c>
      <c r="F18" s="23"/>
      <c r="G18" s="23">
        <v>20449</v>
      </c>
      <c r="H18" s="23"/>
      <c r="I18" s="23">
        <v>1232</v>
      </c>
      <c r="J18" s="23"/>
      <c r="K18" s="23">
        <v>19717</v>
      </c>
      <c r="L18" s="23"/>
      <c r="M18" s="23">
        <v>18837</v>
      </c>
      <c r="N18" s="23"/>
      <c r="O18" s="23">
        <v>2876</v>
      </c>
      <c r="P18" s="23"/>
      <c r="Q18" s="23">
        <v>64172</v>
      </c>
      <c r="R18" s="23"/>
    </row>
    <row r="19" spans="1:18">
      <c r="A19" s="22" t="s">
        <v>17</v>
      </c>
      <c r="B19" s="25" t="s">
        <v>234</v>
      </c>
      <c r="C19" s="23">
        <v>164</v>
      </c>
      <c r="D19" s="23" t="s">
        <v>159</v>
      </c>
      <c r="E19" s="23">
        <v>37</v>
      </c>
      <c r="F19" s="23" t="s">
        <v>160</v>
      </c>
      <c r="G19" s="23">
        <v>4331</v>
      </c>
      <c r="H19" s="23">
        <v>17.3</v>
      </c>
      <c r="I19" s="23">
        <v>336</v>
      </c>
      <c r="J19" s="23" t="s">
        <v>161</v>
      </c>
      <c r="K19" s="23">
        <v>5626</v>
      </c>
      <c r="L19" s="23">
        <v>10.7</v>
      </c>
      <c r="M19" s="23">
        <v>4468</v>
      </c>
      <c r="N19" s="23">
        <v>11</v>
      </c>
      <c r="O19" s="23">
        <v>684</v>
      </c>
      <c r="P19" s="23" t="s">
        <v>162</v>
      </c>
      <c r="Q19" s="23">
        <v>15646</v>
      </c>
      <c r="R19" s="23">
        <v>7.1</v>
      </c>
    </row>
    <row r="20" spans="1:18">
      <c r="A20" s="22"/>
      <c r="B20" s="25" t="s">
        <v>235</v>
      </c>
      <c r="C20" s="23">
        <v>33</v>
      </c>
      <c r="D20" s="23" t="s">
        <v>140</v>
      </c>
      <c r="E20" s="23">
        <v>26</v>
      </c>
      <c r="F20" s="23" t="s">
        <v>140</v>
      </c>
      <c r="G20" s="23">
        <v>966</v>
      </c>
      <c r="H20" s="23" t="s">
        <v>163</v>
      </c>
      <c r="I20" s="23">
        <v>36</v>
      </c>
      <c r="J20" s="23" t="s">
        <v>140</v>
      </c>
      <c r="K20" s="23">
        <v>458</v>
      </c>
      <c r="L20" s="23" t="s">
        <v>164</v>
      </c>
      <c r="M20" s="23">
        <v>752</v>
      </c>
      <c r="N20" s="23" t="s">
        <v>165</v>
      </c>
      <c r="O20" s="23">
        <v>60</v>
      </c>
      <c r="P20" s="23" t="s">
        <v>140</v>
      </c>
      <c r="Q20" s="23">
        <v>2331</v>
      </c>
      <c r="R20" s="23">
        <v>21.6</v>
      </c>
    </row>
    <row r="21" spans="1:18">
      <c r="A21" s="22"/>
      <c r="B21" s="25" t="s">
        <v>10</v>
      </c>
      <c r="C21" s="23">
        <v>197</v>
      </c>
      <c r="D21" s="23"/>
      <c r="E21" s="23">
        <v>62</v>
      </c>
      <c r="F21" s="23"/>
      <c r="G21" s="23">
        <v>5297</v>
      </c>
      <c r="H21" s="23"/>
      <c r="I21" s="23">
        <v>372</v>
      </c>
      <c r="J21" s="23"/>
      <c r="K21" s="23">
        <v>6084</v>
      </c>
      <c r="L21" s="23"/>
      <c r="M21" s="23">
        <v>5219</v>
      </c>
      <c r="N21" s="23"/>
      <c r="O21" s="23">
        <v>744</v>
      </c>
      <c r="P21" s="23"/>
      <c r="Q21" s="23">
        <v>17977</v>
      </c>
      <c r="R21" s="23"/>
    </row>
    <row r="22" spans="1:18">
      <c r="A22" s="22" t="s">
        <v>19</v>
      </c>
      <c r="B22" s="25" t="s">
        <v>234</v>
      </c>
      <c r="C22" s="23">
        <v>451</v>
      </c>
      <c r="D22" s="23">
        <v>24.5</v>
      </c>
      <c r="E22" s="23">
        <v>76</v>
      </c>
      <c r="F22" s="23" t="s">
        <v>171</v>
      </c>
      <c r="G22" s="23">
        <v>12211</v>
      </c>
      <c r="H22" s="23">
        <v>7.3</v>
      </c>
      <c r="I22" s="23">
        <v>608</v>
      </c>
      <c r="J22" s="23">
        <v>25</v>
      </c>
      <c r="K22" s="23">
        <v>12462</v>
      </c>
      <c r="L22" s="23">
        <v>5.2</v>
      </c>
      <c r="M22" s="23">
        <v>10139</v>
      </c>
      <c r="N22" s="23">
        <v>5.0999999999999996</v>
      </c>
      <c r="O22" s="23">
        <v>1969</v>
      </c>
      <c r="P22" s="23">
        <v>14.2</v>
      </c>
      <c r="Q22" s="23">
        <v>37916</v>
      </c>
      <c r="R22" s="23">
        <v>3.3</v>
      </c>
    </row>
    <row r="23" spans="1:18">
      <c r="A23" s="22"/>
      <c r="B23" s="25" t="s">
        <v>235</v>
      </c>
      <c r="C23" s="23">
        <v>196</v>
      </c>
      <c r="D23" s="23" t="s">
        <v>172</v>
      </c>
      <c r="E23" s="23">
        <v>130</v>
      </c>
      <c r="F23" s="23" t="s">
        <v>173</v>
      </c>
      <c r="G23" s="23">
        <v>3608</v>
      </c>
      <c r="H23" s="23">
        <v>14.2</v>
      </c>
      <c r="I23" s="23">
        <v>227</v>
      </c>
      <c r="J23" s="23" t="s">
        <v>174</v>
      </c>
      <c r="K23" s="23">
        <v>2979</v>
      </c>
      <c r="L23" s="23">
        <v>11.4</v>
      </c>
      <c r="M23" s="23">
        <v>4603</v>
      </c>
      <c r="N23" s="23">
        <v>8.6999999999999993</v>
      </c>
      <c r="O23" s="23">
        <v>550</v>
      </c>
      <c r="P23" s="23" t="s">
        <v>175</v>
      </c>
      <c r="Q23" s="23">
        <v>12291</v>
      </c>
      <c r="R23" s="23">
        <v>6.2</v>
      </c>
    </row>
    <row r="24" spans="1:18">
      <c r="A24" s="22"/>
      <c r="B24" s="25" t="s">
        <v>10</v>
      </c>
      <c r="C24" s="23">
        <v>647</v>
      </c>
      <c r="D24" s="23"/>
      <c r="E24" s="23">
        <v>206</v>
      </c>
      <c r="F24" s="23"/>
      <c r="G24" s="23">
        <v>15818</v>
      </c>
      <c r="H24" s="23"/>
      <c r="I24" s="23">
        <v>835</v>
      </c>
      <c r="J24" s="23"/>
      <c r="K24" s="23">
        <v>15441</v>
      </c>
      <c r="L24" s="23"/>
      <c r="M24" s="23">
        <v>14741</v>
      </c>
      <c r="N24" s="23"/>
      <c r="O24" s="23">
        <v>2518</v>
      </c>
      <c r="P24" s="23"/>
      <c r="Q24" s="23">
        <v>50206</v>
      </c>
      <c r="R24" s="23"/>
    </row>
    <row r="25" spans="1:18">
      <c r="A25" s="22" t="s">
        <v>29</v>
      </c>
      <c r="B25" s="25" t="s">
        <v>234</v>
      </c>
      <c r="C25" s="23">
        <v>2141</v>
      </c>
      <c r="D25" s="23">
        <v>11.1</v>
      </c>
      <c r="E25" s="23">
        <v>481</v>
      </c>
      <c r="F25" s="23">
        <v>21.3</v>
      </c>
      <c r="G25" s="23">
        <v>68535</v>
      </c>
      <c r="H25" s="23">
        <v>3.1</v>
      </c>
      <c r="I25" s="23">
        <v>3177</v>
      </c>
      <c r="J25" s="23">
        <v>10.5</v>
      </c>
      <c r="K25" s="23">
        <v>71530</v>
      </c>
      <c r="L25" s="23">
        <v>2.1</v>
      </c>
      <c r="M25" s="23">
        <v>55197</v>
      </c>
      <c r="N25" s="23">
        <v>2.2000000000000002</v>
      </c>
      <c r="O25" s="23">
        <v>11408</v>
      </c>
      <c r="P25" s="23">
        <v>5.7</v>
      </c>
      <c r="Q25" s="23">
        <v>212469</v>
      </c>
      <c r="R25" s="23">
        <v>1.4</v>
      </c>
    </row>
    <row r="26" spans="1:18">
      <c r="A26" s="22"/>
      <c r="B26" s="25" t="s">
        <v>235</v>
      </c>
      <c r="C26" s="23">
        <v>1162</v>
      </c>
      <c r="D26" s="23">
        <v>16.899999999999999</v>
      </c>
      <c r="E26" s="23">
        <v>966</v>
      </c>
      <c r="F26" s="23">
        <v>16.2</v>
      </c>
      <c r="G26" s="23">
        <v>14214</v>
      </c>
      <c r="H26" s="23">
        <v>7.3</v>
      </c>
      <c r="I26" s="23">
        <v>954</v>
      </c>
      <c r="J26" s="23">
        <v>21.2</v>
      </c>
      <c r="K26" s="23">
        <v>15043</v>
      </c>
      <c r="L26" s="23">
        <v>5</v>
      </c>
      <c r="M26" s="23">
        <v>22408</v>
      </c>
      <c r="N26" s="23">
        <v>3.9</v>
      </c>
      <c r="O26" s="23">
        <v>2500</v>
      </c>
      <c r="P26" s="23">
        <v>14</v>
      </c>
      <c r="Q26" s="23">
        <v>57248</v>
      </c>
      <c r="R26" s="23">
        <v>2.8</v>
      </c>
    </row>
    <row r="27" spans="1:18">
      <c r="A27" s="22"/>
      <c r="B27" s="25" t="s">
        <v>10</v>
      </c>
      <c r="C27" s="23">
        <v>3304</v>
      </c>
      <c r="D27" s="23"/>
      <c r="E27" s="23">
        <v>1446</v>
      </c>
      <c r="F27" s="23"/>
      <c r="G27" s="23">
        <v>82750</v>
      </c>
      <c r="H27" s="23"/>
      <c r="I27" s="23">
        <v>4131</v>
      </c>
      <c r="J27" s="23"/>
      <c r="K27" s="23">
        <v>86573</v>
      </c>
      <c r="L27" s="23"/>
      <c r="M27" s="23">
        <v>77605</v>
      </c>
      <c r="N27" s="23"/>
      <c r="O27" s="23">
        <v>13908</v>
      </c>
      <c r="P27" s="23"/>
      <c r="Q27" s="23">
        <v>269717</v>
      </c>
      <c r="R27" s="23"/>
    </row>
    <row r="30" spans="1:18">
      <c r="A30" s="23"/>
      <c r="B30" s="23"/>
      <c r="C30" s="23" t="s">
        <v>128</v>
      </c>
      <c r="D30" s="23" t="s">
        <v>129</v>
      </c>
      <c r="E30" s="23" t="s">
        <v>130</v>
      </c>
      <c r="F30" s="23" t="s">
        <v>129</v>
      </c>
      <c r="G30" s="23" t="s">
        <v>131</v>
      </c>
      <c r="H30" s="23" t="s">
        <v>129</v>
      </c>
      <c r="I30" s="23" t="s">
        <v>132</v>
      </c>
      <c r="J30" s="23" t="s">
        <v>129</v>
      </c>
      <c r="K30" s="23" t="s">
        <v>133</v>
      </c>
      <c r="L30" s="23" t="s">
        <v>129</v>
      </c>
      <c r="M30" s="23" t="s">
        <v>134</v>
      </c>
      <c r="N30" s="23" t="s">
        <v>129</v>
      </c>
      <c r="O30" s="23" t="s">
        <v>135</v>
      </c>
      <c r="P30" s="23" t="s">
        <v>129</v>
      </c>
      <c r="Q30" s="23" t="s">
        <v>10</v>
      </c>
      <c r="R30" s="23" t="s">
        <v>129</v>
      </c>
    </row>
    <row r="31" spans="1:18">
      <c r="A31" s="22" t="s">
        <v>236</v>
      </c>
      <c r="B31" s="23" t="s">
        <v>234</v>
      </c>
      <c r="C31" s="23">
        <v>26441</v>
      </c>
      <c r="D31" s="23">
        <v>4.0999999999999996</v>
      </c>
      <c r="E31" s="23">
        <v>6007</v>
      </c>
      <c r="F31" s="23">
        <v>8.1</v>
      </c>
      <c r="G31" s="23">
        <v>996921</v>
      </c>
      <c r="H31" s="23">
        <v>1</v>
      </c>
      <c r="I31" s="23">
        <v>37561</v>
      </c>
      <c r="J31" s="23">
        <v>4.0999999999999996</v>
      </c>
      <c r="K31" s="23">
        <v>828380</v>
      </c>
      <c r="L31" s="23">
        <v>0.7</v>
      </c>
      <c r="M31" s="23">
        <v>694926</v>
      </c>
      <c r="N31" s="23">
        <v>0.7</v>
      </c>
      <c r="O31" s="23">
        <v>156225</v>
      </c>
      <c r="P31" s="23">
        <v>2</v>
      </c>
      <c r="Q31" s="23">
        <v>2746460</v>
      </c>
      <c r="R31" s="23">
        <v>0.3</v>
      </c>
    </row>
    <row r="32" spans="1:18">
      <c r="A32" s="22"/>
      <c r="B32" s="23" t="s">
        <v>235</v>
      </c>
      <c r="C32" s="23">
        <v>13583</v>
      </c>
      <c r="D32" s="23">
        <v>6.7</v>
      </c>
      <c r="E32" s="23">
        <v>7889</v>
      </c>
      <c r="F32" s="23">
        <v>8.1999999999999993</v>
      </c>
      <c r="G32" s="23">
        <v>264830</v>
      </c>
      <c r="H32" s="23">
        <v>2.1</v>
      </c>
      <c r="I32" s="23">
        <v>16489</v>
      </c>
      <c r="J32" s="23">
        <v>6.8</v>
      </c>
      <c r="K32" s="23">
        <v>192445</v>
      </c>
      <c r="L32" s="23">
        <v>1.8</v>
      </c>
      <c r="M32" s="23">
        <v>270284</v>
      </c>
      <c r="N32" s="23">
        <v>1.4</v>
      </c>
      <c r="O32" s="23">
        <v>41732</v>
      </c>
      <c r="P32" s="23">
        <v>4.4000000000000004</v>
      </c>
      <c r="Q32" s="23">
        <v>807251</v>
      </c>
      <c r="R32" s="23">
        <v>0.9</v>
      </c>
    </row>
    <row r="33" spans="1:18">
      <c r="A33" s="22"/>
      <c r="B33" s="23" t="s">
        <v>10</v>
      </c>
      <c r="C33" s="23">
        <v>40023</v>
      </c>
      <c r="D33" s="23"/>
      <c r="E33" s="23">
        <v>13896</v>
      </c>
      <c r="F33" s="23"/>
      <c r="G33" s="23">
        <v>1261750</v>
      </c>
      <c r="H33" s="23"/>
      <c r="I33" s="23">
        <v>54050</v>
      </c>
      <c r="J33" s="23"/>
      <c r="K33" s="23">
        <v>1020825</v>
      </c>
      <c r="L33" s="23"/>
      <c r="M33" s="23">
        <v>965210</v>
      </c>
      <c r="N33" s="23"/>
      <c r="O33" s="23">
        <v>197957</v>
      </c>
      <c r="P33" s="23"/>
      <c r="Q33" s="23">
        <v>3553711</v>
      </c>
      <c r="R33" s="23"/>
    </row>
    <row r="34" spans="1:18">
      <c r="A34" s="22" t="s">
        <v>11</v>
      </c>
      <c r="B34" s="23" t="s">
        <v>234</v>
      </c>
      <c r="C34" s="23">
        <v>4538</v>
      </c>
      <c r="D34" s="23">
        <v>11</v>
      </c>
      <c r="E34" s="23">
        <v>1394</v>
      </c>
      <c r="F34" s="23">
        <v>18.7</v>
      </c>
      <c r="G34" s="23">
        <v>185506</v>
      </c>
      <c r="H34" s="23">
        <v>2.7</v>
      </c>
      <c r="I34" s="23">
        <v>9533</v>
      </c>
      <c r="J34" s="23">
        <v>8.8000000000000007</v>
      </c>
      <c r="K34" s="23">
        <v>145535</v>
      </c>
      <c r="L34" s="23">
        <v>2.1</v>
      </c>
      <c r="M34" s="23">
        <v>111624</v>
      </c>
      <c r="N34" s="23">
        <v>2.2000000000000002</v>
      </c>
      <c r="O34" s="23">
        <v>25579</v>
      </c>
      <c r="P34" s="23">
        <v>5.6</v>
      </c>
      <c r="Q34" s="23">
        <v>483710</v>
      </c>
      <c r="R34" s="23">
        <v>1.3</v>
      </c>
    </row>
    <row r="35" spans="1:18">
      <c r="A35" s="22"/>
      <c r="B35" s="23" t="s">
        <v>235</v>
      </c>
      <c r="C35" s="23">
        <v>2695</v>
      </c>
      <c r="D35" s="23">
        <v>17.7</v>
      </c>
      <c r="E35" s="23">
        <v>1815</v>
      </c>
      <c r="F35" s="23">
        <v>19.7</v>
      </c>
      <c r="G35" s="23">
        <v>53241</v>
      </c>
      <c r="H35" s="23">
        <v>5.5</v>
      </c>
      <c r="I35" s="23">
        <v>5231</v>
      </c>
      <c r="J35" s="23">
        <v>13.5</v>
      </c>
      <c r="K35" s="23">
        <v>42644</v>
      </c>
      <c r="L35" s="23">
        <v>4.5</v>
      </c>
      <c r="M35" s="23">
        <v>48314</v>
      </c>
      <c r="N35" s="23">
        <v>4</v>
      </c>
      <c r="O35" s="23">
        <v>6639</v>
      </c>
      <c r="P35" s="23">
        <v>12.8</v>
      </c>
      <c r="Q35" s="23">
        <v>160579</v>
      </c>
      <c r="R35" s="23">
        <v>2.6</v>
      </c>
    </row>
    <row r="36" spans="1:18">
      <c r="A36" s="22"/>
      <c r="B36" s="23" t="s">
        <v>10</v>
      </c>
      <c r="C36" s="23">
        <v>7232</v>
      </c>
      <c r="D36" s="23"/>
      <c r="E36" s="23">
        <v>3209</v>
      </c>
      <c r="F36" s="23"/>
      <c r="G36" s="23">
        <v>238747</v>
      </c>
      <c r="H36" s="23"/>
      <c r="I36" s="23">
        <v>14765</v>
      </c>
      <c r="J36" s="23"/>
      <c r="K36" s="23">
        <v>188179</v>
      </c>
      <c r="L36" s="23"/>
      <c r="M36" s="23">
        <v>159938</v>
      </c>
      <c r="N36" s="23"/>
      <c r="O36" s="23">
        <v>32218</v>
      </c>
      <c r="P36" s="23"/>
      <c r="Q36" s="23">
        <v>644289</v>
      </c>
      <c r="R36" s="23"/>
    </row>
    <row r="37" spans="1:18">
      <c r="A37" s="22" t="s">
        <v>12</v>
      </c>
      <c r="B37" s="23" t="s">
        <v>234</v>
      </c>
      <c r="C37" s="23">
        <v>3645</v>
      </c>
      <c r="D37" s="23">
        <v>12.6</v>
      </c>
      <c r="E37" s="23">
        <v>641</v>
      </c>
      <c r="F37" s="23">
        <v>27.5</v>
      </c>
      <c r="G37" s="23">
        <v>141871</v>
      </c>
      <c r="H37" s="23">
        <v>3.1</v>
      </c>
      <c r="I37" s="23">
        <v>5429</v>
      </c>
      <c r="J37" s="23">
        <v>11.8</v>
      </c>
      <c r="K37" s="23">
        <v>128035</v>
      </c>
      <c r="L37" s="23">
        <v>2.2999999999999998</v>
      </c>
      <c r="M37" s="23">
        <v>91451</v>
      </c>
      <c r="N37" s="23">
        <v>2.4</v>
      </c>
      <c r="O37" s="23">
        <v>19207</v>
      </c>
      <c r="P37" s="23">
        <v>6.5</v>
      </c>
      <c r="Q37" s="23">
        <v>390280</v>
      </c>
      <c r="R37" s="23">
        <v>1.5</v>
      </c>
    </row>
    <row r="38" spans="1:18">
      <c r="A38" s="22"/>
      <c r="B38" s="23" t="s">
        <v>235</v>
      </c>
      <c r="C38" s="23">
        <v>920</v>
      </c>
      <c r="D38" s="23">
        <v>28.7</v>
      </c>
      <c r="E38" s="23">
        <v>564</v>
      </c>
      <c r="F38" s="23" t="s">
        <v>136</v>
      </c>
      <c r="G38" s="23">
        <v>20249</v>
      </c>
      <c r="H38" s="23">
        <v>8.9</v>
      </c>
      <c r="I38" s="23">
        <v>1122</v>
      </c>
      <c r="J38" s="23" t="s">
        <v>137</v>
      </c>
      <c r="K38" s="23">
        <v>14732</v>
      </c>
      <c r="L38" s="23">
        <v>7.7</v>
      </c>
      <c r="M38" s="23">
        <v>20664</v>
      </c>
      <c r="N38" s="23">
        <v>6.2</v>
      </c>
      <c r="O38" s="23">
        <v>3185</v>
      </c>
      <c r="P38" s="23">
        <v>18.3</v>
      </c>
      <c r="Q38" s="23">
        <v>61437</v>
      </c>
      <c r="R38" s="23">
        <v>4.2</v>
      </c>
    </row>
    <row r="39" spans="1:18">
      <c r="A39" s="22"/>
      <c r="B39" s="23" t="s">
        <v>10</v>
      </c>
      <c r="C39" s="23">
        <v>4566</v>
      </c>
      <c r="D39" s="23"/>
      <c r="E39" s="23">
        <v>1205</v>
      </c>
      <c r="F39" s="23"/>
      <c r="G39" s="23">
        <v>162120</v>
      </c>
      <c r="H39" s="23"/>
      <c r="I39" s="23">
        <v>6551</v>
      </c>
      <c r="J39" s="23"/>
      <c r="K39" s="23">
        <v>142767</v>
      </c>
      <c r="L39" s="23"/>
      <c r="M39" s="23">
        <v>112115</v>
      </c>
      <c r="N39" s="23"/>
      <c r="O39" s="23">
        <v>22392</v>
      </c>
      <c r="P39" s="23"/>
      <c r="Q39" s="23">
        <v>451716</v>
      </c>
      <c r="R39" s="23"/>
    </row>
    <row r="40" spans="1:18">
      <c r="A40" s="22" t="s">
        <v>13</v>
      </c>
      <c r="B40" s="23" t="s">
        <v>234</v>
      </c>
      <c r="C40" s="23">
        <v>1631</v>
      </c>
      <c r="D40" s="23">
        <v>12.6</v>
      </c>
      <c r="E40" s="23">
        <v>309</v>
      </c>
      <c r="F40" s="23">
        <v>27</v>
      </c>
      <c r="G40" s="23">
        <v>45179</v>
      </c>
      <c r="H40" s="23">
        <v>3.8</v>
      </c>
      <c r="I40" s="23">
        <v>2292</v>
      </c>
      <c r="J40" s="23">
        <v>12.5</v>
      </c>
      <c r="K40" s="23">
        <v>42463</v>
      </c>
      <c r="L40" s="23">
        <v>2.8</v>
      </c>
      <c r="M40" s="23">
        <v>37832</v>
      </c>
      <c r="N40" s="23">
        <v>2.6</v>
      </c>
      <c r="O40" s="23">
        <v>7073</v>
      </c>
      <c r="P40" s="23">
        <v>7.3</v>
      </c>
      <c r="Q40" s="23">
        <v>136778</v>
      </c>
      <c r="R40" s="23">
        <v>1.7</v>
      </c>
    </row>
    <row r="41" spans="1:18">
      <c r="A41" s="22"/>
      <c r="B41" s="23" t="s">
        <v>235</v>
      </c>
      <c r="C41" s="23">
        <v>626</v>
      </c>
      <c r="D41" s="23">
        <v>23.4</v>
      </c>
      <c r="E41" s="23">
        <v>303</v>
      </c>
      <c r="F41" s="23" t="s">
        <v>138</v>
      </c>
      <c r="G41" s="23">
        <v>8002</v>
      </c>
      <c r="H41" s="23">
        <v>10.1</v>
      </c>
      <c r="I41" s="23">
        <v>727</v>
      </c>
      <c r="J41" s="23">
        <v>25.8</v>
      </c>
      <c r="K41" s="23">
        <v>6518</v>
      </c>
      <c r="L41" s="23">
        <v>8.1</v>
      </c>
      <c r="M41" s="23">
        <v>9704</v>
      </c>
      <c r="N41" s="23">
        <v>6.1</v>
      </c>
      <c r="O41" s="23">
        <v>1294</v>
      </c>
      <c r="P41" s="23">
        <v>21</v>
      </c>
      <c r="Q41" s="23">
        <v>27174</v>
      </c>
      <c r="R41" s="23">
        <v>4.4000000000000004</v>
      </c>
    </row>
    <row r="42" spans="1:18">
      <c r="A42" s="22"/>
      <c r="B42" s="23" t="s">
        <v>10</v>
      </c>
      <c r="C42" s="23">
        <v>2256</v>
      </c>
      <c r="D42" s="23"/>
      <c r="E42" s="23">
        <v>612</v>
      </c>
      <c r="F42" s="23"/>
      <c r="G42" s="23">
        <v>53181</v>
      </c>
      <c r="H42" s="23"/>
      <c r="I42" s="23">
        <v>3019</v>
      </c>
      <c r="J42" s="23"/>
      <c r="K42" s="23">
        <v>48981</v>
      </c>
      <c r="L42" s="23"/>
      <c r="M42" s="23">
        <v>47537</v>
      </c>
      <c r="N42" s="23"/>
      <c r="O42" s="23">
        <v>8367</v>
      </c>
      <c r="P42" s="23"/>
      <c r="Q42" s="23">
        <v>163952</v>
      </c>
      <c r="R42" s="23"/>
    </row>
    <row r="43" spans="1:18">
      <c r="A43" s="22" t="s">
        <v>14</v>
      </c>
      <c r="B43" s="23" t="s">
        <v>234</v>
      </c>
      <c r="C43" s="23">
        <v>175</v>
      </c>
      <c r="D43" s="23" t="s">
        <v>139</v>
      </c>
      <c r="E43" s="23">
        <v>11</v>
      </c>
      <c r="F43" s="23" t="s">
        <v>140</v>
      </c>
      <c r="G43" s="23">
        <v>3795</v>
      </c>
      <c r="H43" s="23">
        <v>19.3</v>
      </c>
      <c r="I43" s="23">
        <v>198</v>
      </c>
      <c r="J43" s="23" t="s">
        <v>141</v>
      </c>
      <c r="K43" s="23">
        <v>4220</v>
      </c>
      <c r="L43" s="23">
        <v>13</v>
      </c>
      <c r="M43" s="23">
        <v>3878</v>
      </c>
      <c r="N43" s="23">
        <v>11.8</v>
      </c>
      <c r="O43" s="23">
        <v>774</v>
      </c>
      <c r="P43" s="23" t="s">
        <v>142</v>
      </c>
      <c r="Q43" s="23">
        <v>13051</v>
      </c>
      <c r="R43" s="23">
        <v>8.1</v>
      </c>
    </row>
    <row r="44" spans="1:18">
      <c r="A44" s="22"/>
      <c r="B44" s="23" t="s">
        <v>235</v>
      </c>
      <c r="C44" s="23">
        <v>0</v>
      </c>
      <c r="D44" s="23" t="s">
        <v>143</v>
      </c>
      <c r="E44" s="23">
        <v>10</v>
      </c>
      <c r="F44" s="23" t="s">
        <v>140</v>
      </c>
      <c r="G44" s="23">
        <v>580</v>
      </c>
      <c r="H44" s="23" t="s">
        <v>144</v>
      </c>
      <c r="I44" s="23">
        <v>51</v>
      </c>
      <c r="J44" s="23" t="s">
        <v>140</v>
      </c>
      <c r="K44" s="23">
        <v>211</v>
      </c>
      <c r="L44" s="23" t="s">
        <v>145</v>
      </c>
      <c r="M44" s="23">
        <v>747</v>
      </c>
      <c r="N44" s="23" t="s">
        <v>146</v>
      </c>
      <c r="O44" s="23">
        <v>89</v>
      </c>
      <c r="P44" s="23" t="s">
        <v>140</v>
      </c>
      <c r="Q44" s="23">
        <v>1688</v>
      </c>
      <c r="R44" s="23">
        <v>27.5</v>
      </c>
    </row>
    <row r="45" spans="1:18">
      <c r="A45" s="22"/>
      <c r="B45" s="23" t="s">
        <v>10</v>
      </c>
      <c r="C45" s="23">
        <v>175</v>
      </c>
      <c r="D45" s="23"/>
      <c r="E45" s="23">
        <v>22</v>
      </c>
      <c r="F45" s="23"/>
      <c r="G45" s="23">
        <v>4375</v>
      </c>
      <c r="H45" s="23"/>
      <c r="I45" s="23">
        <v>249</v>
      </c>
      <c r="J45" s="23"/>
      <c r="K45" s="23">
        <v>4431</v>
      </c>
      <c r="L45" s="23"/>
      <c r="M45" s="23">
        <v>4624</v>
      </c>
      <c r="N45" s="23"/>
      <c r="O45" s="23">
        <v>863</v>
      </c>
      <c r="P45" s="23"/>
      <c r="Q45" s="23">
        <v>14738</v>
      </c>
      <c r="R45" s="23"/>
    </row>
    <row r="46" spans="1:18">
      <c r="A46" s="22" t="s">
        <v>15</v>
      </c>
      <c r="B46" s="23" t="s">
        <v>234</v>
      </c>
      <c r="C46" s="23">
        <v>588</v>
      </c>
      <c r="D46" s="23" t="s">
        <v>147</v>
      </c>
      <c r="E46" s="23">
        <v>141</v>
      </c>
      <c r="F46" s="23" t="s">
        <v>148</v>
      </c>
      <c r="G46" s="23">
        <v>16065</v>
      </c>
      <c r="H46" s="23">
        <v>9.1999999999999993</v>
      </c>
      <c r="I46" s="23">
        <v>946</v>
      </c>
      <c r="J46" s="23">
        <v>28.2</v>
      </c>
      <c r="K46" s="23">
        <v>17015</v>
      </c>
      <c r="L46" s="23">
        <v>6.5</v>
      </c>
      <c r="M46" s="23">
        <v>14509</v>
      </c>
      <c r="N46" s="23">
        <v>6</v>
      </c>
      <c r="O46" s="23">
        <v>2381</v>
      </c>
      <c r="P46" s="23">
        <v>17.5</v>
      </c>
      <c r="Q46" s="23">
        <v>51644</v>
      </c>
      <c r="R46" s="23">
        <v>4.0999999999999996</v>
      </c>
    </row>
    <row r="47" spans="1:18">
      <c r="A47" s="22"/>
      <c r="B47" s="23" t="s">
        <v>235</v>
      </c>
      <c r="C47" s="23">
        <v>196</v>
      </c>
      <c r="D47" s="23" t="s">
        <v>149</v>
      </c>
      <c r="E47" s="23">
        <v>136</v>
      </c>
      <c r="F47" s="23" t="s">
        <v>150</v>
      </c>
      <c r="G47" s="23">
        <v>4384</v>
      </c>
      <c r="H47" s="23">
        <v>18.399999999999999</v>
      </c>
      <c r="I47" s="23">
        <v>286</v>
      </c>
      <c r="J47" s="23" t="s">
        <v>151</v>
      </c>
      <c r="K47" s="23">
        <v>2702</v>
      </c>
      <c r="L47" s="23">
        <v>17.100000000000001</v>
      </c>
      <c r="M47" s="23">
        <v>4328</v>
      </c>
      <c r="N47" s="23">
        <v>12.1</v>
      </c>
      <c r="O47" s="23">
        <v>495</v>
      </c>
      <c r="P47" s="23" t="s">
        <v>152</v>
      </c>
      <c r="Q47" s="23">
        <v>12528</v>
      </c>
      <c r="R47" s="23">
        <v>8.9</v>
      </c>
    </row>
    <row r="48" spans="1:18">
      <c r="A48" s="22"/>
      <c r="B48" s="23" t="s">
        <v>10</v>
      </c>
      <c r="C48" s="23">
        <v>784</v>
      </c>
      <c r="D48" s="23"/>
      <c r="E48" s="23">
        <v>277</v>
      </c>
      <c r="F48" s="23"/>
      <c r="G48" s="23">
        <v>20449</v>
      </c>
      <c r="H48" s="23"/>
      <c r="I48" s="23">
        <v>1232</v>
      </c>
      <c r="J48" s="23"/>
      <c r="K48" s="23">
        <v>19717</v>
      </c>
      <c r="L48" s="23"/>
      <c r="M48" s="23">
        <v>18837</v>
      </c>
      <c r="N48" s="23"/>
      <c r="O48" s="23">
        <v>2876</v>
      </c>
      <c r="P48" s="23"/>
      <c r="Q48" s="23">
        <v>64172</v>
      </c>
      <c r="R48" s="23"/>
    </row>
    <row r="49" spans="1:18">
      <c r="A49" s="22" t="s">
        <v>16</v>
      </c>
      <c r="B49" s="23" t="s">
        <v>234</v>
      </c>
      <c r="C49" s="23">
        <v>169</v>
      </c>
      <c r="D49" s="23" t="s">
        <v>153</v>
      </c>
      <c r="E49" s="23">
        <v>0</v>
      </c>
      <c r="F49" s="23" t="s">
        <v>143</v>
      </c>
      <c r="G49" s="23">
        <v>3820</v>
      </c>
      <c r="H49" s="23">
        <v>19.600000000000001</v>
      </c>
      <c r="I49" s="23">
        <v>105</v>
      </c>
      <c r="J49" s="23" t="s">
        <v>154</v>
      </c>
      <c r="K49" s="23">
        <v>4183</v>
      </c>
      <c r="L49" s="23">
        <v>13.2</v>
      </c>
      <c r="M49" s="23">
        <v>4028</v>
      </c>
      <c r="N49" s="23">
        <v>12.2</v>
      </c>
      <c r="O49" s="23">
        <v>563</v>
      </c>
      <c r="P49" s="23" t="s">
        <v>155</v>
      </c>
      <c r="Q49" s="23">
        <v>12869</v>
      </c>
      <c r="R49" s="23">
        <v>8.4</v>
      </c>
    </row>
    <row r="50" spans="1:18">
      <c r="A50" s="22"/>
      <c r="B50" s="23" t="s">
        <v>235</v>
      </c>
      <c r="C50" s="23">
        <v>14</v>
      </c>
      <c r="D50" s="23" t="s">
        <v>140</v>
      </c>
      <c r="E50" s="23">
        <v>61</v>
      </c>
      <c r="F50" s="23" t="s">
        <v>140</v>
      </c>
      <c r="G50" s="23">
        <v>763</v>
      </c>
      <c r="H50" s="23" t="s">
        <v>156</v>
      </c>
      <c r="I50" s="23">
        <v>0</v>
      </c>
      <c r="J50" s="23" t="s">
        <v>143</v>
      </c>
      <c r="K50" s="23">
        <v>590</v>
      </c>
      <c r="L50" s="23" t="s">
        <v>157</v>
      </c>
      <c r="M50" s="23">
        <v>765</v>
      </c>
      <c r="N50" s="23" t="s">
        <v>158</v>
      </c>
      <c r="O50" s="23">
        <v>15</v>
      </c>
      <c r="P50" s="23" t="s">
        <v>140</v>
      </c>
      <c r="Q50" s="23">
        <v>2208</v>
      </c>
      <c r="R50" s="23">
        <v>21</v>
      </c>
    </row>
    <row r="51" spans="1:18">
      <c r="A51" s="22"/>
      <c r="B51" s="23" t="s">
        <v>10</v>
      </c>
      <c r="C51" s="23">
        <v>183</v>
      </c>
      <c r="D51" s="23"/>
      <c r="E51" s="23">
        <v>61</v>
      </c>
      <c r="F51" s="23"/>
      <c r="G51" s="23">
        <v>4583</v>
      </c>
      <c r="H51" s="23"/>
      <c r="I51" s="23">
        <v>105</v>
      </c>
      <c r="J51" s="23"/>
      <c r="K51" s="23">
        <v>4773</v>
      </c>
      <c r="L51" s="23"/>
      <c r="M51" s="23">
        <v>4794</v>
      </c>
      <c r="N51" s="23"/>
      <c r="O51" s="23">
        <v>579</v>
      </c>
      <c r="P51" s="23"/>
      <c r="Q51" s="23">
        <v>15077</v>
      </c>
      <c r="R51" s="23"/>
    </row>
    <row r="52" spans="1:18">
      <c r="A52" s="22" t="s">
        <v>17</v>
      </c>
      <c r="B52" s="23" t="s">
        <v>234</v>
      </c>
      <c r="C52" s="23">
        <v>164</v>
      </c>
      <c r="D52" s="23" t="s">
        <v>159</v>
      </c>
      <c r="E52" s="23">
        <v>37</v>
      </c>
      <c r="F52" s="23" t="s">
        <v>160</v>
      </c>
      <c r="G52" s="23">
        <v>4331</v>
      </c>
      <c r="H52" s="23">
        <v>17.3</v>
      </c>
      <c r="I52" s="23">
        <v>336</v>
      </c>
      <c r="J52" s="23" t="s">
        <v>161</v>
      </c>
      <c r="K52" s="23">
        <v>5626</v>
      </c>
      <c r="L52" s="23">
        <v>10.7</v>
      </c>
      <c r="M52" s="23">
        <v>4468</v>
      </c>
      <c r="N52" s="23">
        <v>11</v>
      </c>
      <c r="O52" s="23">
        <v>684</v>
      </c>
      <c r="P52" s="23" t="s">
        <v>162</v>
      </c>
      <c r="Q52" s="23">
        <v>15646</v>
      </c>
      <c r="R52" s="23">
        <v>7.1</v>
      </c>
    </row>
    <row r="53" spans="1:18">
      <c r="A53" s="22"/>
      <c r="B53" s="23" t="s">
        <v>235</v>
      </c>
      <c r="C53" s="23">
        <v>33</v>
      </c>
      <c r="D53" s="23" t="s">
        <v>140</v>
      </c>
      <c r="E53" s="23">
        <v>26</v>
      </c>
      <c r="F53" s="23" t="s">
        <v>140</v>
      </c>
      <c r="G53" s="23">
        <v>966</v>
      </c>
      <c r="H53" s="23" t="s">
        <v>163</v>
      </c>
      <c r="I53" s="23">
        <v>36</v>
      </c>
      <c r="J53" s="23" t="s">
        <v>140</v>
      </c>
      <c r="K53" s="23">
        <v>458</v>
      </c>
      <c r="L53" s="23" t="s">
        <v>164</v>
      </c>
      <c r="M53" s="23">
        <v>752</v>
      </c>
      <c r="N53" s="23" t="s">
        <v>165</v>
      </c>
      <c r="O53" s="23">
        <v>60</v>
      </c>
      <c r="P53" s="23" t="s">
        <v>140</v>
      </c>
      <c r="Q53" s="23">
        <v>2331</v>
      </c>
      <c r="R53" s="23">
        <v>21.6</v>
      </c>
    </row>
    <row r="54" spans="1:18">
      <c r="A54" s="22"/>
      <c r="B54" s="23" t="s">
        <v>10</v>
      </c>
      <c r="C54" s="23">
        <v>197</v>
      </c>
      <c r="D54" s="23"/>
      <c r="E54" s="23">
        <v>62</v>
      </c>
      <c r="F54" s="23"/>
      <c r="G54" s="23">
        <v>5297</v>
      </c>
      <c r="H54" s="23"/>
      <c r="I54" s="23">
        <v>372</v>
      </c>
      <c r="J54" s="23"/>
      <c r="K54" s="23">
        <v>6084</v>
      </c>
      <c r="L54" s="23"/>
      <c r="M54" s="23">
        <v>5219</v>
      </c>
      <c r="N54" s="23"/>
      <c r="O54" s="23">
        <v>744</v>
      </c>
      <c r="P54" s="23"/>
      <c r="Q54" s="23">
        <v>17977</v>
      </c>
      <c r="R54" s="23"/>
    </row>
    <row r="55" spans="1:18">
      <c r="A55" s="22" t="s">
        <v>18</v>
      </c>
      <c r="B55" s="23" t="s">
        <v>234</v>
      </c>
      <c r="C55" s="23">
        <v>259</v>
      </c>
      <c r="D55" s="23" t="s">
        <v>166</v>
      </c>
      <c r="E55" s="23">
        <v>18</v>
      </c>
      <c r="F55" s="23" t="s">
        <v>140</v>
      </c>
      <c r="G55" s="23">
        <v>4654</v>
      </c>
      <c r="H55" s="23">
        <v>17</v>
      </c>
      <c r="I55" s="23">
        <v>249</v>
      </c>
      <c r="J55" s="23" t="s">
        <v>167</v>
      </c>
      <c r="K55" s="23">
        <v>4280</v>
      </c>
      <c r="L55" s="23">
        <v>12.3</v>
      </c>
      <c r="M55" s="23">
        <v>3401</v>
      </c>
      <c r="N55" s="23">
        <v>13.2</v>
      </c>
      <c r="O55" s="23">
        <v>691</v>
      </c>
      <c r="P55" s="23" t="s">
        <v>168</v>
      </c>
      <c r="Q55" s="23">
        <v>13552</v>
      </c>
      <c r="R55" s="23">
        <v>8.1</v>
      </c>
    </row>
    <row r="56" spans="1:18">
      <c r="A56" s="22"/>
      <c r="B56" s="23" t="s">
        <v>235</v>
      </c>
      <c r="C56" s="23">
        <v>15</v>
      </c>
      <c r="D56" s="23" t="s">
        <v>140</v>
      </c>
      <c r="E56" s="23">
        <v>8</v>
      </c>
      <c r="F56" s="23" t="s">
        <v>140</v>
      </c>
      <c r="G56" s="23">
        <v>997</v>
      </c>
      <c r="H56" s="23" t="s">
        <v>169</v>
      </c>
      <c r="I56" s="23">
        <v>45</v>
      </c>
      <c r="J56" s="23" t="s">
        <v>140</v>
      </c>
      <c r="K56" s="23">
        <v>623</v>
      </c>
      <c r="L56" s="23" t="s">
        <v>170</v>
      </c>
      <c r="M56" s="23">
        <v>1507</v>
      </c>
      <c r="N56" s="23">
        <v>20.3</v>
      </c>
      <c r="O56" s="23">
        <v>300</v>
      </c>
      <c r="P56" s="23" t="s">
        <v>141</v>
      </c>
      <c r="Q56" s="23">
        <v>3495</v>
      </c>
      <c r="R56" s="23">
        <v>16.2</v>
      </c>
    </row>
    <row r="57" spans="1:18">
      <c r="A57" s="22"/>
      <c r="B57" s="23" t="s">
        <v>10</v>
      </c>
      <c r="C57" s="23">
        <v>275</v>
      </c>
      <c r="D57" s="23"/>
      <c r="E57" s="23">
        <v>26</v>
      </c>
      <c r="F57" s="23"/>
      <c r="G57" s="23">
        <v>5650</v>
      </c>
      <c r="H57" s="23"/>
      <c r="I57" s="23">
        <v>294</v>
      </c>
      <c r="J57" s="23"/>
      <c r="K57" s="23">
        <v>4903</v>
      </c>
      <c r="L57" s="23"/>
      <c r="M57" s="23">
        <v>4908</v>
      </c>
      <c r="N57" s="23"/>
      <c r="O57" s="23">
        <v>991</v>
      </c>
      <c r="P57" s="23"/>
      <c r="Q57" s="23">
        <v>17047</v>
      </c>
      <c r="R57" s="23"/>
    </row>
    <row r="58" spans="1:18">
      <c r="A58" s="22" t="s">
        <v>19</v>
      </c>
      <c r="B58" s="23" t="s">
        <v>234</v>
      </c>
      <c r="C58" s="23">
        <v>451</v>
      </c>
      <c r="D58" s="23">
        <v>24.5</v>
      </c>
      <c r="E58" s="23">
        <v>76</v>
      </c>
      <c r="F58" s="23" t="s">
        <v>171</v>
      </c>
      <c r="G58" s="23">
        <v>12211</v>
      </c>
      <c r="H58" s="23">
        <v>7.3</v>
      </c>
      <c r="I58" s="23">
        <v>608</v>
      </c>
      <c r="J58" s="23">
        <v>25</v>
      </c>
      <c r="K58" s="23">
        <v>12462</v>
      </c>
      <c r="L58" s="23">
        <v>5.2</v>
      </c>
      <c r="M58" s="23">
        <v>10139</v>
      </c>
      <c r="N58" s="23">
        <v>5.0999999999999996</v>
      </c>
      <c r="O58" s="23">
        <v>1969</v>
      </c>
      <c r="P58" s="23">
        <v>14.2</v>
      </c>
      <c r="Q58" s="23">
        <v>37916</v>
      </c>
      <c r="R58" s="23">
        <v>3.3</v>
      </c>
    </row>
    <row r="59" spans="1:18">
      <c r="A59" s="22"/>
      <c r="B59" s="23" t="s">
        <v>235</v>
      </c>
      <c r="C59" s="23">
        <v>196</v>
      </c>
      <c r="D59" s="23" t="s">
        <v>172</v>
      </c>
      <c r="E59" s="23">
        <v>130</v>
      </c>
      <c r="F59" s="23" t="s">
        <v>173</v>
      </c>
      <c r="G59" s="23">
        <v>3608</v>
      </c>
      <c r="H59" s="23">
        <v>14.2</v>
      </c>
      <c r="I59" s="23">
        <v>227</v>
      </c>
      <c r="J59" s="23" t="s">
        <v>174</v>
      </c>
      <c r="K59" s="23">
        <v>2979</v>
      </c>
      <c r="L59" s="23">
        <v>11.4</v>
      </c>
      <c r="M59" s="23">
        <v>4603</v>
      </c>
      <c r="N59" s="23">
        <v>8.6999999999999993</v>
      </c>
      <c r="O59" s="23">
        <v>550</v>
      </c>
      <c r="P59" s="23" t="s">
        <v>175</v>
      </c>
      <c r="Q59" s="23">
        <v>12291</v>
      </c>
      <c r="R59" s="23">
        <v>6.2</v>
      </c>
    </row>
    <row r="60" spans="1:18">
      <c r="A60" s="22"/>
      <c r="B60" s="23" t="s">
        <v>10</v>
      </c>
      <c r="C60" s="23">
        <v>647</v>
      </c>
      <c r="D60" s="23"/>
      <c r="E60" s="23">
        <v>206</v>
      </c>
      <c r="F60" s="23"/>
      <c r="G60" s="23">
        <v>15818</v>
      </c>
      <c r="H60" s="23"/>
      <c r="I60" s="23">
        <v>835</v>
      </c>
      <c r="J60" s="23"/>
      <c r="K60" s="23">
        <v>15441</v>
      </c>
      <c r="L60" s="23"/>
      <c r="M60" s="23">
        <v>14741</v>
      </c>
      <c r="N60" s="23"/>
      <c r="O60" s="23">
        <v>2518</v>
      </c>
      <c r="P60" s="23"/>
      <c r="Q60" s="23">
        <v>50206</v>
      </c>
      <c r="R60" s="23"/>
    </row>
    <row r="61" spans="1:18">
      <c r="A61" s="22" t="s">
        <v>20</v>
      </c>
      <c r="B61" s="23" t="s">
        <v>234</v>
      </c>
      <c r="C61" s="23">
        <v>928</v>
      </c>
      <c r="D61" s="23">
        <v>24</v>
      </c>
      <c r="E61" s="23">
        <v>214</v>
      </c>
      <c r="F61" s="23" t="s">
        <v>176</v>
      </c>
      <c r="G61" s="23">
        <v>30133</v>
      </c>
      <c r="H61" s="23">
        <v>6.7</v>
      </c>
      <c r="I61" s="23">
        <v>1042</v>
      </c>
      <c r="J61" s="23">
        <v>26.6</v>
      </c>
      <c r="K61" s="23">
        <v>28074</v>
      </c>
      <c r="L61" s="23">
        <v>5</v>
      </c>
      <c r="M61" s="23">
        <v>30086</v>
      </c>
      <c r="N61" s="23">
        <v>4.2</v>
      </c>
      <c r="O61" s="23">
        <v>5339</v>
      </c>
      <c r="P61" s="23">
        <v>11.8</v>
      </c>
      <c r="Q61" s="23">
        <v>95816</v>
      </c>
      <c r="R61" s="23">
        <v>3</v>
      </c>
    </row>
    <row r="62" spans="1:18">
      <c r="A62" s="22"/>
      <c r="B62" s="23" t="s">
        <v>235</v>
      </c>
      <c r="C62" s="23">
        <v>540</v>
      </c>
      <c r="D62" s="23" t="s">
        <v>177</v>
      </c>
      <c r="E62" s="23">
        <v>164</v>
      </c>
      <c r="F62" s="23" t="s">
        <v>178</v>
      </c>
      <c r="G62" s="23">
        <v>6236</v>
      </c>
      <c r="H62" s="23">
        <v>16.2</v>
      </c>
      <c r="I62" s="23">
        <v>362</v>
      </c>
      <c r="J62" s="23" t="s">
        <v>179</v>
      </c>
      <c r="K62" s="23">
        <v>4811</v>
      </c>
      <c r="L62" s="23">
        <v>13.3</v>
      </c>
      <c r="M62" s="23">
        <v>10017</v>
      </c>
      <c r="N62" s="23">
        <v>8.5</v>
      </c>
      <c r="O62" s="23">
        <v>904</v>
      </c>
      <c r="P62" s="23" t="s">
        <v>180</v>
      </c>
      <c r="Q62" s="23">
        <v>23034</v>
      </c>
      <c r="R62" s="23">
        <v>6.6</v>
      </c>
    </row>
    <row r="63" spans="1:18">
      <c r="A63" s="22"/>
      <c r="B63" s="23" t="s">
        <v>10</v>
      </c>
      <c r="C63" s="23">
        <v>1469</v>
      </c>
      <c r="D63" s="23"/>
      <c r="E63" s="23">
        <v>378</v>
      </c>
      <c r="F63" s="23"/>
      <c r="G63" s="23">
        <v>36370</v>
      </c>
      <c r="H63" s="23"/>
      <c r="I63" s="23">
        <v>1405</v>
      </c>
      <c r="J63" s="23"/>
      <c r="K63" s="23">
        <v>32885</v>
      </c>
      <c r="L63" s="23"/>
      <c r="M63" s="23">
        <v>40103</v>
      </c>
      <c r="N63" s="23"/>
      <c r="O63" s="23">
        <v>6242</v>
      </c>
      <c r="P63" s="23"/>
      <c r="Q63" s="23">
        <v>118850</v>
      </c>
      <c r="R63" s="23"/>
    </row>
    <row r="64" spans="1:18">
      <c r="A64" s="22" t="s">
        <v>21</v>
      </c>
      <c r="B64" s="23" t="s">
        <v>234</v>
      </c>
      <c r="C64" s="23">
        <v>873</v>
      </c>
      <c r="D64" s="23">
        <v>24.8</v>
      </c>
      <c r="E64" s="23">
        <v>125</v>
      </c>
      <c r="F64" s="23" t="s">
        <v>181</v>
      </c>
      <c r="G64" s="23">
        <v>32711</v>
      </c>
      <c r="H64" s="23">
        <v>6.4</v>
      </c>
      <c r="I64" s="23">
        <v>1038</v>
      </c>
      <c r="J64" s="23">
        <v>25.9</v>
      </c>
      <c r="K64" s="23">
        <v>31187</v>
      </c>
      <c r="L64" s="23">
        <v>4.5999999999999996</v>
      </c>
      <c r="M64" s="23">
        <v>23009</v>
      </c>
      <c r="N64" s="23">
        <v>4.8</v>
      </c>
      <c r="O64" s="23">
        <v>4733</v>
      </c>
      <c r="P64" s="23">
        <v>12.3</v>
      </c>
      <c r="Q64" s="23">
        <v>93676</v>
      </c>
      <c r="R64" s="23">
        <v>3</v>
      </c>
    </row>
    <row r="65" spans="1:18">
      <c r="A65" s="22"/>
      <c r="B65" s="23" t="s">
        <v>235</v>
      </c>
      <c r="C65" s="23">
        <v>449</v>
      </c>
      <c r="D65" s="23" t="s">
        <v>182</v>
      </c>
      <c r="E65" s="23">
        <v>272</v>
      </c>
      <c r="F65" s="23" t="s">
        <v>183</v>
      </c>
      <c r="G65" s="23">
        <v>6233</v>
      </c>
      <c r="H65" s="23">
        <v>15.8</v>
      </c>
      <c r="I65" s="23">
        <v>205</v>
      </c>
      <c r="J65" s="23" t="s">
        <v>184</v>
      </c>
      <c r="K65" s="23">
        <v>4656</v>
      </c>
      <c r="L65" s="23">
        <v>12.9</v>
      </c>
      <c r="M65" s="23">
        <v>8281</v>
      </c>
      <c r="N65" s="23">
        <v>9.1999999999999993</v>
      </c>
      <c r="O65" s="23">
        <v>1145</v>
      </c>
      <c r="P65" s="23">
        <v>28.5</v>
      </c>
      <c r="Q65" s="23">
        <v>21241</v>
      </c>
      <c r="R65" s="23">
        <v>6.8</v>
      </c>
    </row>
    <row r="66" spans="1:18">
      <c r="A66" s="22"/>
      <c r="B66" s="23" t="s">
        <v>10</v>
      </c>
      <c r="C66" s="23">
        <v>1322</v>
      </c>
      <c r="D66" s="23"/>
      <c r="E66" s="23">
        <v>397</v>
      </c>
      <c r="F66" s="23"/>
      <c r="G66" s="23">
        <v>38944</v>
      </c>
      <c r="H66" s="23"/>
      <c r="I66" s="23">
        <v>1243</v>
      </c>
      <c r="J66" s="23"/>
      <c r="K66" s="23">
        <v>35843</v>
      </c>
      <c r="L66" s="23"/>
      <c r="M66" s="23">
        <v>31290</v>
      </c>
      <c r="N66" s="23"/>
      <c r="O66" s="23">
        <v>5878</v>
      </c>
      <c r="P66" s="23"/>
      <c r="Q66" s="23">
        <v>114917</v>
      </c>
      <c r="R66" s="23"/>
    </row>
    <row r="67" spans="1:18">
      <c r="A67" s="22" t="s">
        <v>22</v>
      </c>
      <c r="B67" s="23" t="s">
        <v>234</v>
      </c>
      <c r="C67" s="23">
        <v>508</v>
      </c>
      <c r="D67" s="23" t="s">
        <v>185</v>
      </c>
      <c r="E67" s="23">
        <v>32</v>
      </c>
      <c r="F67" s="23" t="s">
        <v>140</v>
      </c>
      <c r="G67" s="23">
        <v>33303</v>
      </c>
      <c r="H67" s="23">
        <v>6.4</v>
      </c>
      <c r="I67" s="23">
        <v>1299</v>
      </c>
      <c r="J67" s="23">
        <v>24.6</v>
      </c>
      <c r="K67" s="23">
        <v>17253</v>
      </c>
      <c r="L67" s="23">
        <v>6.3</v>
      </c>
      <c r="M67" s="23">
        <v>9497</v>
      </c>
      <c r="N67" s="23">
        <v>7.9</v>
      </c>
      <c r="O67" s="23">
        <v>3513</v>
      </c>
      <c r="P67" s="23">
        <v>15.9</v>
      </c>
      <c r="Q67" s="23">
        <v>65406</v>
      </c>
      <c r="R67" s="23">
        <v>4</v>
      </c>
    </row>
    <row r="68" spans="1:18">
      <c r="A68" s="22"/>
      <c r="B68" s="23" t="s">
        <v>235</v>
      </c>
      <c r="C68" s="23">
        <v>482</v>
      </c>
      <c r="D68" s="23" t="s">
        <v>186</v>
      </c>
      <c r="E68" s="23">
        <v>237</v>
      </c>
      <c r="F68" s="23" t="s">
        <v>187</v>
      </c>
      <c r="G68" s="23">
        <v>13298</v>
      </c>
      <c r="H68" s="23">
        <v>11.3</v>
      </c>
      <c r="I68" s="23">
        <v>794</v>
      </c>
      <c r="J68" s="23" t="s">
        <v>188</v>
      </c>
      <c r="K68" s="23">
        <v>6751</v>
      </c>
      <c r="L68" s="23">
        <v>11.8</v>
      </c>
      <c r="M68" s="23">
        <v>7887</v>
      </c>
      <c r="N68" s="23">
        <v>10.1</v>
      </c>
      <c r="O68" s="23">
        <v>1891</v>
      </c>
      <c r="P68" s="23">
        <v>25.5</v>
      </c>
      <c r="Q68" s="23">
        <v>31339</v>
      </c>
      <c r="R68" s="23">
        <v>6.3</v>
      </c>
    </row>
    <row r="69" spans="1:18">
      <c r="A69" s="22"/>
      <c r="B69" s="23" t="s">
        <v>10</v>
      </c>
      <c r="C69" s="23">
        <v>990</v>
      </c>
      <c r="D69" s="23"/>
      <c r="E69" s="23">
        <v>269</v>
      </c>
      <c r="F69" s="23"/>
      <c r="G69" s="23">
        <v>46601</v>
      </c>
      <c r="H69" s="23"/>
      <c r="I69" s="23">
        <v>2093</v>
      </c>
      <c r="J69" s="23"/>
      <c r="K69" s="23">
        <v>24004</v>
      </c>
      <c r="L69" s="23"/>
      <c r="M69" s="23">
        <v>17385</v>
      </c>
      <c r="N69" s="23"/>
      <c r="O69" s="23">
        <v>5404</v>
      </c>
      <c r="P69" s="23"/>
      <c r="Q69" s="23">
        <v>96745</v>
      </c>
      <c r="R69" s="23"/>
    </row>
    <row r="70" spans="1:18">
      <c r="A70" s="22" t="s">
        <v>23</v>
      </c>
      <c r="B70" s="23" t="s">
        <v>234</v>
      </c>
      <c r="C70" s="23">
        <v>916</v>
      </c>
      <c r="D70" s="23">
        <v>23.9</v>
      </c>
      <c r="E70" s="23">
        <v>148</v>
      </c>
      <c r="F70" s="23" t="s">
        <v>189</v>
      </c>
      <c r="G70" s="23">
        <v>34877</v>
      </c>
      <c r="H70" s="23">
        <v>6.2</v>
      </c>
      <c r="I70" s="23">
        <v>895</v>
      </c>
      <c r="J70" s="23">
        <v>28.1</v>
      </c>
      <c r="K70" s="23">
        <v>33988</v>
      </c>
      <c r="L70" s="23">
        <v>4.4000000000000004</v>
      </c>
      <c r="M70" s="23">
        <v>24277</v>
      </c>
      <c r="N70" s="23">
        <v>4.7</v>
      </c>
      <c r="O70" s="23">
        <v>5313</v>
      </c>
      <c r="P70" s="23">
        <v>11.6</v>
      </c>
      <c r="Q70" s="23">
        <v>100415</v>
      </c>
      <c r="R70" s="23">
        <v>2.9</v>
      </c>
    </row>
    <row r="71" spans="1:18">
      <c r="A71" s="22"/>
      <c r="B71" s="23" t="s">
        <v>235</v>
      </c>
      <c r="C71" s="23">
        <v>453</v>
      </c>
      <c r="D71" s="23" t="s">
        <v>190</v>
      </c>
      <c r="E71" s="23">
        <v>159</v>
      </c>
      <c r="F71" s="23" t="s">
        <v>191</v>
      </c>
      <c r="G71" s="23">
        <v>6502</v>
      </c>
      <c r="H71" s="23">
        <v>15.7</v>
      </c>
      <c r="I71" s="23">
        <v>289</v>
      </c>
      <c r="J71" s="23" t="s">
        <v>192</v>
      </c>
      <c r="K71" s="23">
        <v>5535</v>
      </c>
      <c r="L71" s="23">
        <v>12</v>
      </c>
      <c r="M71" s="23">
        <v>9341</v>
      </c>
      <c r="N71" s="23">
        <v>9.1</v>
      </c>
      <c r="O71" s="23">
        <v>1079</v>
      </c>
      <c r="P71" s="23" t="s">
        <v>175</v>
      </c>
      <c r="Q71" s="23">
        <v>23359</v>
      </c>
      <c r="R71" s="23">
        <v>6.6</v>
      </c>
    </row>
    <row r="72" spans="1:18">
      <c r="A72" s="22"/>
      <c r="B72" s="23" t="s">
        <v>10</v>
      </c>
      <c r="C72" s="23">
        <v>1370</v>
      </c>
      <c r="D72" s="23"/>
      <c r="E72" s="23">
        <v>307</v>
      </c>
      <c r="F72" s="23"/>
      <c r="G72" s="23">
        <v>41379</v>
      </c>
      <c r="H72" s="23"/>
      <c r="I72" s="23">
        <v>1185</v>
      </c>
      <c r="J72" s="23"/>
      <c r="K72" s="23">
        <v>39523</v>
      </c>
      <c r="L72" s="23"/>
      <c r="M72" s="23">
        <v>33618</v>
      </c>
      <c r="N72" s="23"/>
      <c r="O72" s="23">
        <v>6392</v>
      </c>
      <c r="P72" s="23"/>
      <c r="Q72" s="23">
        <v>123774</v>
      </c>
      <c r="R72" s="23"/>
    </row>
    <row r="73" spans="1:18">
      <c r="A73" s="22" t="s">
        <v>24</v>
      </c>
      <c r="B73" s="23" t="s">
        <v>234</v>
      </c>
      <c r="C73" s="23">
        <v>160</v>
      </c>
      <c r="D73" s="23" t="s">
        <v>193</v>
      </c>
      <c r="E73" s="23">
        <v>101</v>
      </c>
      <c r="F73" s="23" t="s">
        <v>194</v>
      </c>
      <c r="G73" s="23">
        <v>10331</v>
      </c>
      <c r="H73" s="23">
        <v>11.2</v>
      </c>
      <c r="I73" s="23">
        <v>489</v>
      </c>
      <c r="J73" s="23" t="s">
        <v>182</v>
      </c>
      <c r="K73" s="23">
        <v>8399</v>
      </c>
      <c r="L73" s="23">
        <v>8.9</v>
      </c>
      <c r="M73" s="23">
        <v>6373</v>
      </c>
      <c r="N73" s="23">
        <v>9.6</v>
      </c>
      <c r="O73" s="23">
        <v>1192</v>
      </c>
      <c r="P73" s="23">
        <v>25.8</v>
      </c>
      <c r="Q73" s="23">
        <v>27046</v>
      </c>
      <c r="R73" s="23">
        <v>5.7</v>
      </c>
    </row>
    <row r="74" spans="1:18">
      <c r="A74" s="22"/>
      <c r="B74" s="23" t="s">
        <v>235</v>
      </c>
      <c r="C74" s="23">
        <v>154</v>
      </c>
      <c r="D74" s="23" t="s">
        <v>195</v>
      </c>
      <c r="E74" s="23">
        <v>76</v>
      </c>
      <c r="F74" s="23" t="s">
        <v>196</v>
      </c>
      <c r="G74" s="23">
        <v>2842</v>
      </c>
      <c r="H74" s="23">
        <v>22.2</v>
      </c>
      <c r="I74" s="23">
        <v>130</v>
      </c>
      <c r="J74" s="23" t="s">
        <v>197</v>
      </c>
      <c r="K74" s="23">
        <v>2131</v>
      </c>
      <c r="L74" s="23">
        <v>18.2</v>
      </c>
      <c r="M74" s="23">
        <v>2704</v>
      </c>
      <c r="N74" s="23">
        <v>15.8</v>
      </c>
      <c r="O74" s="23">
        <v>309</v>
      </c>
      <c r="P74" s="23" t="s">
        <v>198</v>
      </c>
      <c r="Q74" s="23">
        <v>8345</v>
      </c>
      <c r="R74" s="23">
        <v>10.6</v>
      </c>
    </row>
    <row r="75" spans="1:18">
      <c r="A75" s="22"/>
      <c r="B75" s="23" t="s">
        <v>10</v>
      </c>
      <c r="C75" s="23">
        <v>313</v>
      </c>
      <c r="D75" s="23"/>
      <c r="E75" s="23">
        <v>177</v>
      </c>
      <c r="F75" s="23"/>
      <c r="G75" s="23">
        <v>13173</v>
      </c>
      <c r="H75" s="23"/>
      <c r="I75" s="23">
        <v>619</v>
      </c>
      <c r="J75" s="23"/>
      <c r="K75" s="23">
        <v>10531</v>
      </c>
      <c r="L75" s="23"/>
      <c r="M75" s="23">
        <v>9076</v>
      </c>
      <c r="N75" s="23"/>
      <c r="O75" s="23">
        <v>1502</v>
      </c>
      <c r="P75" s="23"/>
      <c r="Q75" s="23">
        <v>35391</v>
      </c>
      <c r="R75" s="23"/>
    </row>
    <row r="76" spans="1:18">
      <c r="A76" s="22" t="s">
        <v>25</v>
      </c>
      <c r="B76" s="23" t="s">
        <v>234</v>
      </c>
      <c r="C76" s="23">
        <v>170</v>
      </c>
      <c r="D76" s="23" t="s">
        <v>199</v>
      </c>
      <c r="E76" s="23">
        <v>40</v>
      </c>
      <c r="F76" s="23" t="s">
        <v>140</v>
      </c>
      <c r="G76" s="23">
        <v>6326</v>
      </c>
      <c r="H76" s="23">
        <v>14.9</v>
      </c>
      <c r="I76" s="23">
        <v>220</v>
      </c>
      <c r="J76" s="23" t="s">
        <v>200</v>
      </c>
      <c r="K76" s="23">
        <v>6207</v>
      </c>
      <c r="L76" s="23">
        <v>10.5</v>
      </c>
      <c r="M76" s="23">
        <v>5333</v>
      </c>
      <c r="N76" s="23">
        <v>10.5</v>
      </c>
      <c r="O76" s="23">
        <v>1018</v>
      </c>
      <c r="P76" s="23">
        <v>28.3</v>
      </c>
      <c r="Q76" s="23">
        <v>19314</v>
      </c>
      <c r="R76" s="23">
        <v>6.8</v>
      </c>
    </row>
    <row r="77" spans="1:18">
      <c r="A77" s="22"/>
      <c r="B77" s="23" t="s">
        <v>235</v>
      </c>
      <c r="C77" s="23">
        <v>92</v>
      </c>
      <c r="D77" s="23" t="s">
        <v>201</v>
      </c>
      <c r="E77" s="23">
        <v>0</v>
      </c>
      <c r="F77" s="23" t="s">
        <v>143</v>
      </c>
      <c r="G77" s="23">
        <v>1118</v>
      </c>
      <c r="H77" s="23" t="s">
        <v>202</v>
      </c>
      <c r="I77" s="23">
        <v>75</v>
      </c>
      <c r="J77" s="23" t="s">
        <v>140</v>
      </c>
      <c r="K77" s="23">
        <v>982</v>
      </c>
      <c r="L77" s="23" t="s">
        <v>203</v>
      </c>
      <c r="M77" s="23">
        <v>1251</v>
      </c>
      <c r="N77" s="23">
        <v>25</v>
      </c>
      <c r="O77" s="23">
        <v>61</v>
      </c>
      <c r="P77" s="23" t="s">
        <v>140</v>
      </c>
      <c r="Q77" s="23">
        <v>3579</v>
      </c>
      <c r="R77" s="23">
        <v>17.399999999999999</v>
      </c>
    </row>
    <row r="78" spans="1:18">
      <c r="A78" s="22"/>
      <c r="B78" s="23" t="s">
        <v>10</v>
      </c>
      <c r="C78" s="23">
        <v>262</v>
      </c>
      <c r="D78" s="23"/>
      <c r="E78" s="23">
        <v>40</v>
      </c>
      <c r="F78" s="23"/>
      <c r="G78" s="23">
        <v>7445</v>
      </c>
      <c r="H78" s="23"/>
      <c r="I78" s="23">
        <v>296</v>
      </c>
      <c r="J78" s="23"/>
      <c r="K78" s="23">
        <v>7189</v>
      </c>
      <c r="L78" s="23"/>
      <c r="M78" s="23">
        <v>6583</v>
      </c>
      <c r="N78" s="23"/>
      <c r="O78" s="23">
        <v>1079</v>
      </c>
      <c r="P78" s="23"/>
      <c r="Q78" s="23">
        <v>22894</v>
      </c>
      <c r="R78" s="23"/>
    </row>
    <row r="79" spans="1:18">
      <c r="A79" s="22" t="s">
        <v>26</v>
      </c>
      <c r="B79" s="23" t="s">
        <v>234</v>
      </c>
      <c r="C79" s="23">
        <v>45</v>
      </c>
      <c r="D79" s="23" t="s">
        <v>204</v>
      </c>
      <c r="E79" s="23">
        <v>9</v>
      </c>
      <c r="F79" s="23" t="s">
        <v>140</v>
      </c>
      <c r="G79" s="23">
        <v>1819</v>
      </c>
      <c r="H79" s="23" t="s">
        <v>205</v>
      </c>
      <c r="I79" s="23">
        <v>32</v>
      </c>
      <c r="J79" s="23" t="s">
        <v>140</v>
      </c>
      <c r="K79" s="23">
        <v>1566</v>
      </c>
      <c r="L79" s="23">
        <v>22.6</v>
      </c>
      <c r="M79" s="23">
        <v>1898</v>
      </c>
      <c r="N79" s="23">
        <v>17.7</v>
      </c>
      <c r="O79" s="23">
        <v>259</v>
      </c>
      <c r="P79" s="23" t="s">
        <v>206</v>
      </c>
      <c r="Q79" s="23">
        <v>5628</v>
      </c>
      <c r="R79" s="23">
        <v>13.2</v>
      </c>
    </row>
    <row r="80" spans="1:18">
      <c r="A80" s="22"/>
      <c r="B80" s="23" t="s">
        <v>235</v>
      </c>
      <c r="C80" s="23">
        <v>0</v>
      </c>
      <c r="D80" s="23" t="s">
        <v>143</v>
      </c>
      <c r="E80" s="23">
        <v>0</v>
      </c>
      <c r="F80" s="23" t="s">
        <v>143</v>
      </c>
      <c r="G80" s="23">
        <v>67</v>
      </c>
      <c r="H80" s="23" t="s">
        <v>140</v>
      </c>
      <c r="I80" s="23">
        <v>0</v>
      </c>
      <c r="J80" s="23" t="s">
        <v>143</v>
      </c>
      <c r="K80" s="23">
        <v>179</v>
      </c>
      <c r="L80" s="23" t="s">
        <v>207</v>
      </c>
      <c r="M80" s="23">
        <v>363</v>
      </c>
      <c r="N80" s="23" t="s">
        <v>208</v>
      </c>
      <c r="O80" s="23">
        <v>0</v>
      </c>
      <c r="P80" s="23" t="s">
        <v>143</v>
      </c>
      <c r="Q80" s="23">
        <v>609</v>
      </c>
      <c r="R80" s="23" t="s">
        <v>209</v>
      </c>
    </row>
    <row r="81" spans="1:18">
      <c r="A81" s="22"/>
      <c r="B81" s="23" t="s">
        <v>10</v>
      </c>
      <c r="C81" s="23">
        <v>45</v>
      </c>
      <c r="D81" s="23"/>
      <c r="E81" s="23">
        <v>9</v>
      </c>
      <c r="F81" s="23"/>
      <c r="G81" s="23">
        <v>1885</v>
      </c>
      <c r="H81" s="23"/>
      <c r="I81" s="23">
        <v>32</v>
      </c>
      <c r="J81" s="23"/>
      <c r="K81" s="23">
        <v>1745</v>
      </c>
      <c r="L81" s="23"/>
      <c r="M81" s="23">
        <v>2261</v>
      </c>
      <c r="N81" s="23"/>
      <c r="O81" s="23">
        <v>259</v>
      </c>
      <c r="P81" s="23"/>
      <c r="Q81" s="23">
        <v>6237</v>
      </c>
      <c r="R81" s="23"/>
    </row>
    <row r="82" spans="1:18">
      <c r="A82" s="22" t="s">
        <v>27</v>
      </c>
      <c r="B82" s="23" t="s">
        <v>234</v>
      </c>
      <c r="C82" s="23">
        <v>1833</v>
      </c>
      <c r="D82" s="23">
        <v>16.7</v>
      </c>
      <c r="E82" s="23">
        <v>363</v>
      </c>
      <c r="F82" s="23" t="s">
        <v>210</v>
      </c>
      <c r="G82" s="23">
        <v>57198</v>
      </c>
      <c r="H82" s="23">
        <v>4.8</v>
      </c>
      <c r="I82" s="23">
        <v>2217</v>
      </c>
      <c r="J82" s="23">
        <v>18.100000000000001</v>
      </c>
      <c r="K82" s="23">
        <v>49842</v>
      </c>
      <c r="L82" s="23">
        <v>3.7</v>
      </c>
      <c r="M82" s="23">
        <v>43777</v>
      </c>
      <c r="N82" s="23">
        <v>3.5</v>
      </c>
      <c r="O82" s="23">
        <v>8471</v>
      </c>
      <c r="P82" s="23">
        <v>9.6999999999999993</v>
      </c>
      <c r="Q82" s="23">
        <v>163702</v>
      </c>
      <c r="R82" s="23">
        <v>2.2999999999999998</v>
      </c>
    </row>
    <row r="83" spans="1:18">
      <c r="A83" s="22"/>
      <c r="B83" s="23" t="s">
        <v>235</v>
      </c>
      <c r="C83" s="23">
        <v>883</v>
      </c>
      <c r="D83" s="23">
        <v>27</v>
      </c>
      <c r="E83" s="23">
        <v>947</v>
      </c>
      <c r="F83" s="23">
        <v>24.7</v>
      </c>
      <c r="G83" s="23">
        <v>14509</v>
      </c>
      <c r="H83" s="23">
        <v>10.7</v>
      </c>
      <c r="I83" s="23">
        <v>876</v>
      </c>
      <c r="J83" s="23" t="s">
        <v>211</v>
      </c>
      <c r="K83" s="23">
        <v>11096</v>
      </c>
      <c r="L83" s="23">
        <v>8.8000000000000007</v>
      </c>
      <c r="M83" s="23">
        <v>15350</v>
      </c>
      <c r="N83" s="23">
        <v>7</v>
      </c>
      <c r="O83" s="23">
        <v>2106</v>
      </c>
      <c r="P83" s="23">
        <v>22.4</v>
      </c>
      <c r="Q83" s="23">
        <v>45768</v>
      </c>
      <c r="R83" s="23">
        <v>4.9000000000000004</v>
      </c>
    </row>
    <row r="84" spans="1:18">
      <c r="A84" s="22"/>
      <c r="B84" s="23" t="s">
        <v>10</v>
      </c>
      <c r="C84" s="23">
        <v>2716</v>
      </c>
      <c r="D84" s="23"/>
      <c r="E84" s="23">
        <v>1311</v>
      </c>
      <c r="F84" s="23"/>
      <c r="G84" s="23">
        <v>71707</v>
      </c>
      <c r="H84" s="23"/>
      <c r="I84" s="23">
        <v>3093</v>
      </c>
      <c r="J84" s="23"/>
      <c r="K84" s="23">
        <v>60938</v>
      </c>
      <c r="L84" s="23"/>
      <c r="M84" s="23">
        <v>59127</v>
      </c>
      <c r="N84" s="23"/>
      <c r="O84" s="23">
        <v>10577</v>
      </c>
      <c r="P84" s="23"/>
      <c r="Q84" s="23">
        <v>209470</v>
      </c>
      <c r="R84" s="23"/>
    </row>
    <row r="85" spans="1:18">
      <c r="A85" s="22" t="s">
        <v>28</v>
      </c>
      <c r="B85" s="23" t="s">
        <v>234</v>
      </c>
      <c r="C85" s="23">
        <v>654</v>
      </c>
      <c r="D85" s="23" t="s">
        <v>212</v>
      </c>
      <c r="E85" s="23">
        <v>127</v>
      </c>
      <c r="F85" s="23" t="s">
        <v>213</v>
      </c>
      <c r="G85" s="23">
        <v>27310</v>
      </c>
      <c r="H85" s="23">
        <v>7.1</v>
      </c>
      <c r="I85" s="23">
        <v>589</v>
      </c>
      <c r="J85" s="23" t="s">
        <v>214</v>
      </c>
      <c r="K85" s="23">
        <v>21707</v>
      </c>
      <c r="L85" s="23">
        <v>5.8</v>
      </c>
      <c r="M85" s="23">
        <v>18614</v>
      </c>
      <c r="N85" s="23">
        <v>5.5</v>
      </c>
      <c r="O85" s="23">
        <v>3544</v>
      </c>
      <c r="P85" s="23">
        <v>14.8</v>
      </c>
      <c r="Q85" s="23">
        <v>72544</v>
      </c>
      <c r="R85" s="23">
        <v>3.6</v>
      </c>
    </row>
    <row r="86" spans="1:18">
      <c r="A86" s="22"/>
      <c r="B86" s="23" t="s">
        <v>235</v>
      </c>
      <c r="C86" s="23">
        <v>155</v>
      </c>
      <c r="D86" s="23" t="s">
        <v>215</v>
      </c>
      <c r="E86" s="23">
        <v>83</v>
      </c>
      <c r="F86" s="23" t="s">
        <v>216</v>
      </c>
      <c r="G86" s="23">
        <v>6452</v>
      </c>
      <c r="H86" s="23">
        <v>16.2</v>
      </c>
      <c r="I86" s="23">
        <v>207</v>
      </c>
      <c r="J86" s="23" t="s">
        <v>217</v>
      </c>
      <c r="K86" s="23">
        <v>3868</v>
      </c>
      <c r="L86" s="23">
        <v>15.3</v>
      </c>
      <c r="M86" s="23">
        <v>4817</v>
      </c>
      <c r="N86" s="23">
        <v>13.4</v>
      </c>
      <c r="O86" s="23">
        <v>509</v>
      </c>
      <c r="P86" s="23" t="s">
        <v>218</v>
      </c>
      <c r="Q86" s="23">
        <v>16091</v>
      </c>
      <c r="R86" s="23">
        <v>8.6999999999999993</v>
      </c>
    </row>
    <row r="87" spans="1:18">
      <c r="A87" s="22"/>
      <c r="B87" s="23" t="s">
        <v>10</v>
      </c>
      <c r="C87" s="23">
        <v>808</v>
      </c>
      <c r="D87" s="23"/>
      <c r="E87" s="23">
        <v>210</v>
      </c>
      <c r="F87" s="23"/>
      <c r="G87" s="23">
        <v>33762</v>
      </c>
      <c r="H87" s="23"/>
      <c r="I87" s="23">
        <v>796</v>
      </c>
      <c r="J87" s="23"/>
      <c r="K87" s="23">
        <v>25574</v>
      </c>
      <c r="L87" s="23"/>
      <c r="M87" s="23">
        <v>23430</v>
      </c>
      <c r="N87" s="23"/>
      <c r="O87" s="23">
        <v>4054</v>
      </c>
      <c r="P87" s="23"/>
      <c r="Q87" s="23">
        <v>88635</v>
      </c>
      <c r="R87" s="23"/>
    </row>
    <row r="88" spans="1:18">
      <c r="A88" s="22" t="s">
        <v>29</v>
      </c>
      <c r="B88" s="23" t="s">
        <v>234</v>
      </c>
      <c r="C88" s="23">
        <v>2141</v>
      </c>
      <c r="D88" s="23">
        <v>11.1</v>
      </c>
      <c r="E88" s="23">
        <v>481</v>
      </c>
      <c r="F88" s="23">
        <v>21.3</v>
      </c>
      <c r="G88" s="23">
        <v>68535</v>
      </c>
      <c r="H88" s="23">
        <v>3.1</v>
      </c>
      <c r="I88" s="23">
        <v>3177</v>
      </c>
      <c r="J88" s="23">
        <v>10.5</v>
      </c>
      <c r="K88" s="23">
        <v>71530</v>
      </c>
      <c r="L88" s="23">
        <v>2.1</v>
      </c>
      <c r="M88" s="23">
        <v>55197</v>
      </c>
      <c r="N88" s="23">
        <v>2.2000000000000002</v>
      </c>
      <c r="O88" s="23">
        <v>11408</v>
      </c>
      <c r="P88" s="23">
        <v>5.7</v>
      </c>
      <c r="Q88" s="23">
        <v>212469</v>
      </c>
      <c r="R88" s="23">
        <v>1.4</v>
      </c>
    </row>
    <row r="89" spans="1:18">
      <c r="A89" s="22"/>
      <c r="B89" s="23" t="s">
        <v>235</v>
      </c>
      <c r="C89" s="23">
        <v>1162</v>
      </c>
      <c r="D89" s="23">
        <v>16.899999999999999</v>
      </c>
      <c r="E89" s="23">
        <v>966</v>
      </c>
      <c r="F89" s="23">
        <v>16.2</v>
      </c>
      <c r="G89" s="23">
        <v>14214</v>
      </c>
      <c r="H89" s="23">
        <v>7.3</v>
      </c>
      <c r="I89" s="23">
        <v>954</v>
      </c>
      <c r="J89" s="23">
        <v>21.2</v>
      </c>
      <c r="K89" s="23">
        <v>15043</v>
      </c>
      <c r="L89" s="23">
        <v>5</v>
      </c>
      <c r="M89" s="23">
        <v>22408</v>
      </c>
      <c r="N89" s="23">
        <v>3.9</v>
      </c>
      <c r="O89" s="23">
        <v>2500</v>
      </c>
      <c r="P89" s="23">
        <v>14</v>
      </c>
      <c r="Q89" s="23">
        <v>57248</v>
      </c>
      <c r="R89" s="23">
        <v>2.8</v>
      </c>
    </row>
    <row r="90" spans="1:18">
      <c r="A90" s="22"/>
      <c r="B90" s="23" t="s">
        <v>10</v>
      </c>
      <c r="C90" s="23">
        <v>3304</v>
      </c>
      <c r="D90" s="23"/>
      <c r="E90" s="23">
        <v>1446</v>
      </c>
      <c r="F90" s="23"/>
      <c r="G90" s="23">
        <v>82750</v>
      </c>
      <c r="H90" s="23"/>
      <c r="I90" s="23">
        <v>4131</v>
      </c>
      <c r="J90" s="23"/>
      <c r="K90" s="23">
        <v>86573</v>
      </c>
      <c r="L90" s="23"/>
      <c r="M90" s="23">
        <v>77605</v>
      </c>
      <c r="N90" s="23"/>
      <c r="O90" s="23">
        <v>13908</v>
      </c>
      <c r="P90" s="23"/>
      <c r="Q90" s="23">
        <v>269717</v>
      </c>
      <c r="R90" s="23"/>
    </row>
    <row r="91" spans="1:18">
      <c r="A91" s="22" t="s">
        <v>30</v>
      </c>
      <c r="B91" s="23" t="s">
        <v>234</v>
      </c>
      <c r="C91" s="23">
        <v>932</v>
      </c>
      <c r="D91" s="23">
        <v>16.399999999999999</v>
      </c>
      <c r="E91" s="23">
        <v>177</v>
      </c>
      <c r="F91" s="23" t="s">
        <v>219</v>
      </c>
      <c r="G91" s="23">
        <v>27163</v>
      </c>
      <c r="H91" s="23">
        <v>5</v>
      </c>
      <c r="I91" s="23">
        <v>1208</v>
      </c>
      <c r="J91" s="23">
        <v>17.100000000000001</v>
      </c>
      <c r="K91" s="23">
        <v>27432</v>
      </c>
      <c r="L91" s="23">
        <v>3.5</v>
      </c>
      <c r="M91" s="23">
        <v>23208</v>
      </c>
      <c r="N91" s="23">
        <v>3.4</v>
      </c>
      <c r="O91" s="23">
        <v>4336</v>
      </c>
      <c r="P91" s="23">
        <v>9.4</v>
      </c>
      <c r="Q91" s="23">
        <v>84455</v>
      </c>
      <c r="R91" s="23">
        <v>2.2000000000000002</v>
      </c>
    </row>
    <row r="92" spans="1:18">
      <c r="A92" s="22"/>
      <c r="B92" s="23" t="s">
        <v>235</v>
      </c>
      <c r="C92" s="23">
        <v>362</v>
      </c>
      <c r="D92" s="23" t="s">
        <v>138</v>
      </c>
      <c r="E92" s="23">
        <v>271</v>
      </c>
      <c r="F92" s="23" t="s">
        <v>220</v>
      </c>
      <c r="G92" s="23">
        <v>7885</v>
      </c>
      <c r="H92" s="23">
        <v>9.9</v>
      </c>
      <c r="I92" s="23">
        <v>540</v>
      </c>
      <c r="J92" s="23">
        <v>28.7</v>
      </c>
      <c r="K92" s="23">
        <v>6443</v>
      </c>
      <c r="L92" s="23">
        <v>7.8</v>
      </c>
      <c r="M92" s="23">
        <v>8554</v>
      </c>
      <c r="N92" s="23">
        <v>6.3</v>
      </c>
      <c r="O92" s="23">
        <v>1252</v>
      </c>
      <c r="P92" s="23">
        <v>20</v>
      </c>
      <c r="Q92" s="23">
        <v>25308</v>
      </c>
      <c r="R92" s="23">
        <v>4.4000000000000004</v>
      </c>
    </row>
    <row r="93" spans="1:18">
      <c r="A93" s="22"/>
      <c r="B93" s="23" t="s">
        <v>10</v>
      </c>
      <c r="C93" s="23">
        <v>1294</v>
      </c>
      <c r="D93" s="23"/>
      <c r="E93" s="23">
        <v>448</v>
      </c>
      <c r="F93" s="23"/>
      <c r="G93" s="23">
        <v>35048</v>
      </c>
      <c r="H93" s="23"/>
      <c r="I93" s="23">
        <v>1748</v>
      </c>
      <c r="J93" s="23"/>
      <c r="K93" s="23">
        <v>33875</v>
      </c>
      <c r="L93" s="23"/>
      <c r="M93" s="23">
        <v>31762</v>
      </c>
      <c r="N93" s="23"/>
      <c r="O93" s="23">
        <v>5588</v>
      </c>
      <c r="P93" s="23"/>
      <c r="Q93" s="23">
        <v>109763</v>
      </c>
      <c r="R93" s="23"/>
    </row>
    <row r="94" spans="1:18">
      <c r="A94" s="22" t="s">
        <v>31</v>
      </c>
      <c r="B94" s="23" t="s">
        <v>234</v>
      </c>
      <c r="C94" s="23">
        <v>1300</v>
      </c>
      <c r="D94" s="23">
        <v>14.3</v>
      </c>
      <c r="E94" s="23">
        <v>193</v>
      </c>
      <c r="F94" s="23" t="s">
        <v>221</v>
      </c>
      <c r="G94" s="23">
        <v>41765</v>
      </c>
      <c r="H94" s="23">
        <v>4</v>
      </c>
      <c r="I94" s="23">
        <v>688</v>
      </c>
      <c r="J94" s="23">
        <v>23.1</v>
      </c>
      <c r="K94" s="23">
        <v>28454</v>
      </c>
      <c r="L94" s="23">
        <v>3.5</v>
      </c>
      <c r="M94" s="23">
        <v>30234</v>
      </c>
      <c r="N94" s="23">
        <v>3</v>
      </c>
      <c r="O94" s="23">
        <v>8986</v>
      </c>
      <c r="P94" s="23">
        <v>6.5</v>
      </c>
      <c r="Q94" s="23">
        <v>111620</v>
      </c>
      <c r="R94" s="23">
        <v>2</v>
      </c>
    </row>
    <row r="95" spans="1:18">
      <c r="A95" s="22"/>
      <c r="B95" s="23" t="s">
        <v>235</v>
      </c>
      <c r="C95" s="23">
        <v>675</v>
      </c>
      <c r="D95" s="23">
        <v>21.4</v>
      </c>
      <c r="E95" s="23">
        <v>231</v>
      </c>
      <c r="F95" s="23" t="s">
        <v>222</v>
      </c>
      <c r="G95" s="23">
        <v>17343</v>
      </c>
      <c r="H95" s="23">
        <v>6.5</v>
      </c>
      <c r="I95" s="23">
        <v>982</v>
      </c>
      <c r="J95" s="23">
        <v>21.3</v>
      </c>
      <c r="K95" s="23">
        <v>10063</v>
      </c>
      <c r="L95" s="23">
        <v>6.2</v>
      </c>
      <c r="M95" s="23">
        <v>12269</v>
      </c>
      <c r="N95" s="23">
        <v>5.2</v>
      </c>
      <c r="O95" s="23">
        <v>2635</v>
      </c>
      <c r="P95" s="23">
        <v>13.6</v>
      </c>
      <c r="Q95" s="23">
        <v>44199</v>
      </c>
      <c r="R95" s="23">
        <v>3.4</v>
      </c>
    </row>
    <row r="96" spans="1:18">
      <c r="A96" s="22"/>
      <c r="B96" s="23" t="s">
        <v>10</v>
      </c>
      <c r="C96" s="23">
        <v>1975</v>
      </c>
      <c r="D96" s="23"/>
      <c r="E96" s="23">
        <v>424</v>
      </c>
      <c r="F96" s="23"/>
      <c r="G96" s="23">
        <v>59108</v>
      </c>
      <c r="H96" s="23"/>
      <c r="I96" s="23">
        <v>1670</v>
      </c>
      <c r="J96" s="23"/>
      <c r="K96" s="23">
        <v>38517</v>
      </c>
      <c r="L96" s="23"/>
      <c r="M96" s="23">
        <v>42503</v>
      </c>
      <c r="N96" s="23"/>
      <c r="O96" s="23">
        <v>11621</v>
      </c>
      <c r="P96" s="23"/>
      <c r="Q96" s="23">
        <v>155819</v>
      </c>
      <c r="R96" s="23"/>
    </row>
    <row r="97" spans="1:18">
      <c r="A97" s="22" t="s">
        <v>32</v>
      </c>
      <c r="B97" s="23" t="s">
        <v>234</v>
      </c>
      <c r="C97" s="23">
        <v>1610</v>
      </c>
      <c r="D97" s="23">
        <v>12.9</v>
      </c>
      <c r="E97" s="23">
        <v>336</v>
      </c>
      <c r="F97" s="23">
        <v>26.3</v>
      </c>
      <c r="G97" s="23">
        <v>87650</v>
      </c>
      <c r="H97" s="23">
        <v>2.7</v>
      </c>
      <c r="I97" s="23">
        <v>2035</v>
      </c>
      <c r="J97" s="23">
        <v>13.6</v>
      </c>
      <c r="K97" s="23">
        <v>58674</v>
      </c>
      <c r="L97" s="23">
        <v>2.4</v>
      </c>
      <c r="M97" s="23">
        <v>57605</v>
      </c>
      <c r="N97" s="23">
        <v>2.2000000000000002</v>
      </c>
      <c r="O97" s="23">
        <v>15717</v>
      </c>
      <c r="P97" s="23">
        <v>5.0999999999999996</v>
      </c>
      <c r="Q97" s="23">
        <v>223627</v>
      </c>
      <c r="R97" s="23">
        <v>1.4</v>
      </c>
    </row>
    <row r="98" spans="1:18">
      <c r="A98" s="22"/>
      <c r="B98" s="23" t="s">
        <v>235</v>
      </c>
      <c r="C98" s="23">
        <v>1453</v>
      </c>
      <c r="D98" s="23">
        <v>16</v>
      </c>
      <c r="E98" s="23">
        <v>537</v>
      </c>
      <c r="F98" s="23">
        <v>24.1</v>
      </c>
      <c r="G98" s="23">
        <v>32225</v>
      </c>
      <c r="H98" s="23">
        <v>4.9000000000000004</v>
      </c>
      <c r="I98" s="23">
        <v>1999</v>
      </c>
      <c r="J98" s="23">
        <v>15</v>
      </c>
      <c r="K98" s="23">
        <v>23100</v>
      </c>
      <c r="L98" s="23">
        <v>4.0999999999999996</v>
      </c>
      <c r="M98" s="23">
        <v>34579</v>
      </c>
      <c r="N98" s="23">
        <v>3.2</v>
      </c>
      <c r="O98" s="23">
        <v>5861</v>
      </c>
      <c r="P98" s="23">
        <v>9.6</v>
      </c>
      <c r="Q98" s="23">
        <v>99754</v>
      </c>
      <c r="R98" s="23">
        <v>2.2000000000000002</v>
      </c>
    </row>
    <row r="99" spans="1:18">
      <c r="A99" s="22"/>
      <c r="B99" s="23" t="s">
        <v>10</v>
      </c>
      <c r="C99" s="23">
        <v>3063</v>
      </c>
      <c r="D99" s="23"/>
      <c r="E99" s="23">
        <v>873</v>
      </c>
      <c r="F99" s="23"/>
      <c r="G99" s="23">
        <v>119875</v>
      </c>
      <c r="H99" s="23"/>
      <c r="I99" s="23">
        <v>4034</v>
      </c>
      <c r="J99" s="23"/>
      <c r="K99" s="23">
        <v>81774</v>
      </c>
      <c r="L99" s="23"/>
      <c r="M99" s="23">
        <v>92184</v>
      </c>
      <c r="N99" s="23"/>
      <c r="O99" s="23">
        <v>21578</v>
      </c>
      <c r="P99" s="23"/>
      <c r="Q99" s="23">
        <v>323381</v>
      </c>
      <c r="R99" s="23"/>
    </row>
    <row r="100" spans="1:18">
      <c r="A100" s="22" t="s">
        <v>33</v>
      </c>
      <c r="B100" s="23" t="s">
        <v>234</v>
      </c>
      <c r="C100" s="23">
        <v>1113</v>
      </c>
      <c r="D100" s="23">
        <v>22.4</v>
      </c>
      <c r="E100" s="23">
        <v>181</v>
      </c>
      <c r="F100" s="23" t="s">
        <v>223</v>
      </c>
      <c r="G100" s="23">
        <v>37732</v>
      </c>
      <c r="H100" s="23">
        <v>6.1</v>
      </c>
      <c r="I100" s="23">
        <v>1050</v>
      </c>
      <c r="J100" s="23">
        <v>27.4</v>
      </c>
      <c r="K100" s="23">
        <v>31807</v>
      </c>
      <c r="L100" s="23">
        <v>4.9000000000000004</v>
      </c>
      <c r="M100" s="23">
        <v>30778</v>
      </c>
      <c r="N100" s="23">
        <v>4.3</v>
      </c>
      <c r="O100" s="23">
        <v>6401</v>
      </c>
      <c r="P100" s="23">
        <v>11.3</v>
      </c>
      <c r="Q100" s="23">
        <v>109061</v>
      </c>
      <c r="R100" s="23">
        <v>2.9</v>
      </c>
    </row>
    <row r="101" spans="1:18">
      <c r="A101" s="22"/>
      <c r="B101" s="23" t="s">
        <v>235</v>
      </c>
      <c r="C101" s="23">
        <v>700</v>
      </c>
      <c r="D101" s="23" t="s">
        <v>224</v>
      </c>
      <c r="E101" s="23">
        <v>306</v>
      </c>
      <c r="F101" s="23" t="s">
        <v>225</v>
      </c>
      <c r="G101" s="23">
        <v>7775</v>
      </c>
      <c r="H101" s="23">
        <v>14.1</v>
      </c>
      <c r="I101" s="23">
        <v>285</v>
      </c>
      <c r="J101" s="23" t="s">
        <v>178</v>
      </c>
      <c r="K101" s="23">
        <v>6904</v>
      </c>
      <c r="L101" s="23">
        <v>11.2</v>
      </c>
      <c r="M101" s="23">
        <v>10775</v>
      </c>
      <c r="N101" s="23">
        <v>8.6999999999999993</v>
      </c>
      <c r="O101" s="23">
        <v>1781</v>
      </c>
      <c r="P101" s="23">
        <v>27.4</v>
      </c>
      <c r="Q101" s="23">
        <v>28528</v>
      </c>
      <c r="R101" s="23">
        <v>6.1</v>
      </c>
    </row>
    <row r="102" spans="1:18">
      <c r="A102" s="22"/>
      <c r="B102" s="23" t="s">
        <v>10</v>
      </c>
      <c r="C102" s="23">
        <v>1813</v>
      </c>
      <c r="D102" s="23"/>
      <c r="E102" s="23">
        <v>487</v>
      </c>
      <c r="F102" s="23"/>
      <c r="G102" s="23">
        <v>45507</v>
      </c>
      <c r="H102" s="23"/>
      <c r="I102" s="23">
        <v>1335</v>
      </c>
      <c r="J102" s="23"/>
      <c r="K102" s="23">
        <v>38711</v>
      </c>
      <c r="L102" s="23"/>
      <c r="M102" s="23">
        <v>41553</v>
      </c>
      <c r="N102" s="23"/>
      <c r="O102" s="23">
        <v>8182</v>
      </c>
      <c r="P102" s="23"/>
      <c r="Q102" s="23">
        <v>137589</v>
      </c>
      <c r="R102" s="23"/>
    </row>
    <row r="103" spans="1:18">
      <c r="A103" s="22" t="s">
        <v>34</v>
      </c>
      <c r="B103" s="23" t="s">
        <v>234</v>
      </c>
      <c r="C103" s="23">
        <v>432</v>
      </c>
      <c r="D103" s="23">
        <v>24.8</v>
      </c>
      <c r="E103" s="23">
        <v>72</v>
      </c>
      <c r="F103" s="23" t="s">
        <v>226</v>
      </c>
      <c r="G103" s="23">
        <v>23743</v>
      </c>
      <c r="H103" s="23">
        <v>5.3</v>
      </c>
      <c r="I103" s="23">
        <v>504</v>
      </c>
      <c r="J103" s="23">
        <v>26.7</v>
      </c>
      <c r="K103" s="23">
        <v>15964</v>
      </c>
      <c r="L103" s="23">
        <v>4.5</v>
      </c>
      <c r="M103" s="23">
        <v>15088</v>
      </c>
      <c r="N103" s="23">
        <v>4.2</v>
      </c>
      <c r="O103" s="23">
        <v>4001</v>
      </c>
      <c r="P103" s="23">
        <v>10.199999999999999</v>
      </c>
      <c r="Q103" s="23">
        <v>59802</v>
      </c>
      <c r="R103" s="23">
        <v>2.7</v>
      </c>
    </row>
    <row r="104" spans="1:18">
      <c r="A104" s="22"/>
      <c r="B104" s="23" t="s">
        <v>235</v>
      </c>
      <c r="C104" s="23">
        <v>258</v>
      </c>
      <c r="D104" s="23" t="s">
        <v>227</v>
      </c>
      <c r="E104" s="23">
        <v>91</v>
      </c>
      <c r="F104" s="23" t="s">
        <v>148</v>
      </c>
      <c r="G104" s="23">
        <v>6574</v>
      </c>
      <c r="H104" s="23">
        <v>10.7</v>
      </c>
      <c r="I104" s="23">
        <v>273</v>
      </c>
      <c r="J104" s="23" t="s">
        <v>228</v>
      </c>
      <c r="K104" s="23">
        <v>4443</v>
      </c>
      <c r="L104" s="23">
        <v>9.4</v>
      </c>
      <c r="M104" s="23">
        <v>6262</v>
      </c>
      <c r="N104" s="23">
        <v>7.5</v>
      </c>
      <c r="O104" s="23">
        <v>1225</v>
      </c>
      <c r="P104" s="23">
        <v>20.3</v>
      </c>
      <c r="Q104" s="23">
        <v>19127</v>
      </c>
      <c r="R104" s="23">
        <v>5.2</v>
      </c>
    </row>
    <row r="105" spans="1:18">
      <c r="A105" s="22"/>
      <c r="B105" s="23" t="s">
        <v>10</v>
      </c>
      <c r="C105" s="23">
        <v>690</v>
      </c>
      <c r="D105" s="23"/>
      <c r="E105" s="23">
        <v>163</v>
      </c>
      <c r="F105" s="23"/>
      <c r="G105" s="23">
        <v>30317</v>
      </c>
      <c r="H105" s="23"/>
      <c r="I105" s="23">
        <v>777</v>
      </c>
      <c r="J105" s="23"/>
      <c r="K105" s="23">
        <v>20407</v>
      </c>
      <c r="L105" s="23"/>
      <c r="M105" s="23">
        <v>21349</v>
      </c>
      <c r="N105" s="23"/>
      <c r="O105" s="23">
        <v>5226</v>
      </c>
      <c r="P105" s="23"/>
      <c r="Q105" s="23">
        <v>78929</v>
      </c>
      <c r="R105" s="23"/>
    </row>
    <row r="106" spans="1:18">
      <c r="A106" s="22" t="s">
        <v>35</v>
      </c>
      <c r="B106" s="23" t="s">
        <v>234</v>
      </c>
      <c r="C106" s="23">
        <v>1047</v>
      </c>
      <c r="D106" s="23">
        <v>17.3</v>
      </c>
      <c r="E106" s="23">
        <v>755</v>
      </c>
      <c r="F106" s="23">
        <v>24</v>
      </c>
      <c r="G106" s="23">
        <v>51201</v>
      </c>
      <c r="H106" s="23">
        <v>3.8</v>
      </c>
      <c r="I106" s="23">
        <v>1211</v>
      </c>
      <c r="J106" s="23">
        <v>18.8</v>
      </c>
      <c r="K106" s="23">
        <v>24746</v>
      </c>
      <c r="L106" s="23">
        <v>3.9</v>
      </c>
      <c r="M106" s="23">
        <v>30530</v>
      </c>
      <c r="N106" s="23">
        <v>3.2</v>
      </c>
      <c r="O106" s="23">
        <v>11559</v>
      </c>
      <c r="P106" s="23">
        <v>6.1</v>
      </c>
      <c r="Q106" s="23">
        <v>121049</v>
      </c>
      <c r="R106" s="23">
        <v>2</v>
      </c>
    </row>
    <row r="107" spans="1:18">
      <c r="A107" s="22"/>
      <c r="B107" s="23" t="s">
        <v>235</v>
      </c>
      <c r="C107" s="23">
        <v>995</v>
      </c>
      <c r="D107" s="23">
        <v>21.9</v>
      </c>
      <c r="E107" s="23">
        <v>482</v>
      </c>
      <c r="F107" s="23" t="s">
        <v>229</v>
      </c>
      <c r="G107" s="23">
        <v>27661</v>
      </c>
      <c r="H107" s="23">
        <v>5.8</v>
      </c>
      <c r="I107" s="23">
        <v>751</v>
      </c>
      <c r="J107" s="23">
        <v>27.8</v>
      </c>
      <c r="K107" s="23">
        <v>14170</v>
      </c>
      <c r="L107" s="23">
        <v>5.9</v>
      </c>
      <c r="M107" s="23">
        <v>22425</v>
      </c>
      <c r="N107" s="23">
        <v>4.5</v>
      </c>
      <c r="O107" s="23">
        <v>5604</v>
      </c>
      <c r="P107" s="23">
        <v>10.3</v>
      </c>
      <c r="Q107" s="23">
        <v>72088</v>
      </c>
      <c r="R107" s="23">
        <v>3</v>
      </c>
    </row>
    <row r="108" spans="1:18">
      <c r="A108" s="22"/>
      <c r="B108" s="23" t="s">
        <v>10</v>
      </c>
      <c r="C108" s="23">
        <v>2042</v>
      </c>
      <c r="D108" s="23"/>
      <c r="E108" s="23">
        <v>1237</v>
      </c>
      <c r="F108" s="23"/>
      <c r="G108" s="23">
        <v>78862</v>
      </c>
      <c r="H108" s="23"/>
      <c r="I108" s="23">
        <v>1962</v>
      </c>
      <c r="J108" s="23"/>
      <c r="K108" s="23">
        <v>38916</v>
      </c>
      <c r="L108" s="23"/>
      <c r="M108" s="23">
        <v>52955</v>
      </c>
      <c r="N108" s="23"/>
      <c r="O108" s="23">
        <v>17163</v>
      </c>
      <c r="P108" s="23"/>
      <c r="Q108" s="23">
        <v>193137</v>
      </c>
      <c r="R108" s="23"/>
    </row>
    <row r="109" spans="1:18">
      <c r="A109" s="22" t="s">
        <v>36</v>
      </c>
      <c r="B109" s="23" t="s">
        <v>234</v>
      </c>
      <c r="C109" s="23">
        <v>159</v>
      </c>
      <c r="D109" s="23" t="s">
        <v>230</v>
      </c>
      <c r="E109" s="23">
        <v>25</v>
      </c>
      <c r="F109" s="23" t="s">
        <v>140</v>
      </c>
      <c r="G109" s="23">
        <v>7691</v>
      </c>
      <c r="H109" s="23">
        <v>9.6999999999999993</v>
      </c>
      <c r="I109" s="23">
        <v>170</v>
      </c>
      <c r="J109" s="23" t="s">
        <v>231</v>
      </c>
      <c r="K109" s="23">
        <v>7732</v>
      </c>
      <c r="L109" s="23">
        <v>7.1</v>
      </c>
      <c r="M109" s="23">
        <v>8092</v>
      </c>
      <c r="N109" s="23">
        <v>6.2</v>
      </c>
      <c r="O109" s="23">
        <v>1514</v>
      </c>
      <c r="P109" s="23">
        <v>16.7</v>
      </c>
      <c r="Q109" s="23">
        <v>25383</v>
      </c>
      <c r="R109" s="23">
        <v>4.3</v>
      </c>
    </row>
    <row r="110" spans="1:18">
      <c r="A110" s="22"/>
      <c r="B110" s="23" t="s">
        <v>235</v>
      </c>
      <c r="C110" s="23">
        <v>74</v>
      </c>
      <c r="D110" s="23" t="s">
        <v>232</v>
      </c>
      <c r="E110" s="23">
        <v>13</v>
      </c>
      <c r="F110" s="23" t="s">
        <v>140</v>
      </c>
      <c r="G110" s="23">
        <v>1107</v>
      </c>
      <c r="H110" s="23">
        <v>28.1</v>
      </c>
      <c r="I110" s="23">
        <v>40</v>
      </c>
      <c r="J110" s="23" t="s">
        <v>140</v>
      </c>
      <c r="K110" s="23">
        <v>813</v>
      </c>
      <c r="L110" s="23">
        <v>24.9</v>
      </c>
      <c r="M110" s="23">
        <v>1618</v>
      </c>
      <c r="N110" s="23">
        <v>17.100000000000001</v>
      </c>
      <c r="O110" s="23">
        <v>241</v>
      </c>
      <c r="P110" s="23" t="s">
        <v>233</v>
      </c>
      <c r="Q110" s="23">
        <v>3906</v>
      </c>
      <c r="R110" s="23">
        <v>12.4</v>
      </c>
    </row>
    <row r="111" spans="1:18">
      <c r="A111" s="22"/>
      <c r="B111" s="23" t="s">
        <v>10</v>
      </c>
      <c r="C111" s="23">
        <v>233</v>
      </c>
      <c r="D111" s="23"/>
      <c r="E111" s="23">
        <v>39</v>
      </c>
      <c r="F111" s="23"/>
      <c r="G111" s="23">
        <v>8798</v>
      </c>
      <c r="H111" s="23"/>
      <c r="I111" s="23">
        <v>210</v>
      </c>
      <c r="J111" s="23"/>
      <c r="K111" s="23">
        <v>8544</v>
      </c>
      <c r="L111" s="23"/>
      <c r="M111" s="23">
        <v>9710</v>
      </c>
      <c r="N111" s="23"/>
      <c r="O111" s="23">
        <v>1755</v>
      </c>
      <c r="P111" s="23"/>
      <c r="Q111" s="23">
        <v>29289</v>
      </c>
      <c r="R111" s="23"/>
    </row>
  </sheetData>
  <conditionalFormatting sqref="C31:R111 C7:R27">
    <cfRule type="containsText" dxfId="0" priority="2" stopIfTrue="1" operator="containsText" text="* ">
      <formula>NOT(ISERROR(SEARCH("* ",C7)))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7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3" sqref="E3:F3"/>
    </sheetView>
  </sheetViews>
  <sheetFormatPr baseColWidth="10" defaultRowHeight="14.25"/>
  <cols>
    <col min="1" max="1" width="7.5" customWidth="1"/>
    <col min="2" max="2" width="20.375" bestFit="1" customWidth="1"/>
    <col min="4" max="4" width="10" customWidth="1"/>
    <col min="6" max="6" width="10" customWidth="1"/>
    <col min="8" max="8" width="10" customWidth="1"/>
    <col min="10" max="10" width="10" customWidth="1"/>
    <col min="12" max="12" width="10" customWidth="1"/>
    <col min="14" max="14" width="10" customWidth="1"/>
    <col min="16" max="16" width="10" customWidth="1"/>
    <col min="17" max="17" width="11" customWidth="1"/>
    <col min="18" max="18" width="10" customWidth="1"/>
    <col min="19" max="19" width="3.125" customWidth="1"/>
  </cols>
  <sheetData>
    <row r="1" spans="1:22" ht="15">
      <c r="A1" s="15" t="s">
        <v>47</v>
      </c>
      <c r="B1" s="14"/>
      <c r="C1" s="14"/>
      <c r="D1" s="14"/>
      <c r="E1" s="1"/>
      <c r="F1" s="1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1" t="s">
        <v>41</v>
      </c>
      <c r="S1" s="1"/>
      <c r="T1" s="1"/>
      <c r="U1" s="1"/>
      <c r="V1" s="1"/>
    </row>
    <row r="2" spans="1:2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9"/>
      <c r="T2" s="9"/>
      <c r="U2" s="9"/>
      <c r="V2" s="1"/>
    </row>
    <row r="3" spans="1:22" ht="27" customHeight="1">
      <c r="A3" s="82" t="s">
        <v>0</v>
      </c>
      <c r="B3" s="83"/>
      <c r="C3" s="75" t="s">
        <v>1</v>
      </c>
      <c r="D3" s="76"/>
      <c r="E3" s="75" t="s">
        <v>2</v>
      </c>
      <c r="F3" s="76"/>
      <c r="G3" s="75" t="s">
        <v>3</v>
      </c>
      <c r="H3" s="76"/>
      <c r="I3" s="75" t="s">
        <v>4</v>
      </c>
      <c r="J3" s="76"/>
      <c r="K3" s="75" t="s">
        <v>5</v>
      </c>
      <c r="L3" s="76"/>
      <c r="M3" s="75" t="s">
        <v>6</v>
      </c>
      <c r="N3" s="76"/>
      <c r="O3" s="75" t="s">
        <v>7</v>
      </c>
      <c r="P3" s="76"/>
      <c r="Q3" s="80" t="s">
        <v>43</v>
      </c>
      <c r="R3" s="81"/>
      <c r="S3" s="9"/>
      <c r="T3" s="10"/>
      <c r="U3" s="9"/>
      <c r="V3" s="1"/>
    </row>
    <row r="4" spans="1:22" ht="38.25">
      <c r="A4" s="84"/>
      <c r="B4" s="85"/>
      <c r="C4" s="3" t="s">
        <v>40</v>
      </c>
      <c r="D4" s="3" t="s">
        <v>8</v>
      </c>
      <c r="E4" s="3" t="s">
        <v>40</v>
      </c>
      <c r="F4" s="3" t="s">
        <v>8</v>
      </c>
      <c r="G4" s="3" t="s">
        <v>40</v>
      </c>
      <c r="H4" s="3" t="s">
        <v>8</v>
      </c>
      <c r="I4" s="3" t="s">
        <v>40</v>
      </c>
      <c r="J4" s="3" t="s">
        <v>8</v>
      </c>
      <c r="K4" s="3" t="s">
        <v>40</v>
      </c>
      <c r="L4" s="3" t="s">
        <v>8</v>
      </c>
      <c r="M4" s="3" t="s">
        <v>40</v>
      </c>
      <c r="N4" s="3" t="s">
        <v>8</v>
      </c>
      <c r="O4" s="3" t="s">
        <v>40</v>
      </c>
      <c r="P4" s="3" t="s">
        <v>8</v>
      </c>
      <c r="Q4" s="3" t="s">
        <v>40</v>
      </c>
      <c r="R4" s="3" t="s">
        <v>8</v>
      </c>
      <c r="S4" s="9"/>
      <c r="T4" s="9"/>
      <c r="U4" s="9"/>
      <c r="V4" s="1"/>
    </row>
    <row r="5" spans="1:22" ht="15">
      <c r="A5" s="77" t="s">
        <v>9</v>
      </c>
      <c r="B5" s="4" t="s">
        <v>10</v>
      </c>
      <c r="C5" s="5">
        <v>3553711</v>
      </c>
      <c r="D5" s="6">
        <v>2E-3</v>
      </c>
      <c r="E5" s="5">
        <v>1261750</v>
      </c>
      <c r="F5" s="6">
        <v>8.0000000000000002E-3</v>
      </c>
      <c r="G5" s="5">
        <v>1020825</v>
      </c>
      <c r="H5" s="6">
        <v>6.0000000000000001E-3</v>
      </c>
      <c r="I5" s="5">
        <v>965210</v>
      </c>
      <c r="J5" s="6">
        <v>6.0000000000000001E-3</v>
      </c>
      <c r="K5" s="5">
        <v>197957</v>
      </c>
      <c r="L5" s="6">
        <v>1.7999999999999999E-2</v>
      </c>
      <c r="M5" s="5">
        <v>13896</v>
      </c>
      <c r="N5" s="6">
        <v>5.8000000000000003E-2</v>
      </c>
      <c r="O5" s="5">
        <v>54050</v>
      </c>
      <c r="P5" s="6">
        <v>3.5000000000000003E-2</v>
      </c>
      <c r="Q5" s="5">
        <v>40023</v>
      </c>
      <c r="R5" s="6">
        <v>3.5000000000000003E-2</v>
      </c>
      <c r="S5" s="1"/>
      <c r="T5" s="1"/>
      <c r="U5" s="1"/>
      <c r="V5" s="1"/>
    </row>
    <row r="6" spans="1:22" ht="15">
      <c r="A6" s="78"/>
      <c r="B6" s="3" t="s">
        <v>11</v>
      </c>
      <c r="C6" s="7">
        <v>644289</v>
      </c>
      <c r="D6" s="8">
        <v>5.0000000000000001E-3</v>
      </c>
      <c r="E6" s="7">
        <v>238747</v>
      </c>
      <c r="F6" s="8">
        <v>2.1000000000000001E-2</v>
      </c>
      <c r="G6" s="7">
        <v>188179</v>
      </c>
      <c r="H6" s="8">
        <v>1.6E-2</v>
      </c>
      <c r="I6" s="7">
        <v>159938</v>
      </c>
      <c r="J6" s="8">
        <v>1.6E-2</v>
      </c>
      <c r="K6" s="7">
        <v>32218</v>
      </c>
      <c r="L6" s="8">
        <v>0.05</v>
      </c>
      <c r="M6" s="7">
        <v>3209</v>
      </c>
      <c r="N6" s="8">
        <v>0.13700000000000001</v>
      </c>
      <c r="O6" s="7">
        <v>14765</v>
      </c>
      <c r="P6" s="8">
        <v>7.3999999999999996E-2</v>
      </c>
      <c r="Q6" s="7">
        <v>7232</v>
      </c>
      <c r="R6" s="8">
        <v>9.5000000000000001E-2</v>
      </c>
      <c r="S6" s="1"/>
      <c r="T6" s="1"/>
      <c r="U6" s="1"/>
      <c r="V6" s="1"/>
    </row>
    <row r="7" spans="1:22" ht="15">
      <c r="A7" s="78"/>
      <c r="B7" s="3" t="s">
        <v>12</v>
      </c>
      <c r="C7" s="7">
        <v>451716</v>
      </c>
      <c r="D7" s="8">
        <v>6.0000000000000001E-3</v>
      </c>
      <c r="E7" s="7">
        <v>162120</v>
      </c>
      <c r="F7" s="8">
        <v>2.5999999999999999E-2</v>
      </c>
      <c r="G7" s="7">
        <v>142767</v>
      </c>
      <c r="H7" s="8">
        <v>1.7999999999999999E-2</v>
      </c>
      <c r="I7" s="7">
        <v>112115</v>
      </c>
      <c r="J7" s="8">
        <v>1.9E-2</v>
      </c>
      <c r="K7" s="7">
        <v>22392</v>
      </c>
      <c r="L7" s="8">
        <v>0.06</v>
      </c>
      <c r="M7" s="7">
        <v>1205</v>
      </c>
      <c r="N7" s="8">
        <v>0.221</v>
      </c>
      <c r="O7" s="7">
        <v>6551</v>
      </c>
      <c r="P7" s="8">
        <v>0.111</v>
      </c>
      <c r="Q7" s="7">
        <v>4566</v>
      </c>
      <c r="R7" s="8">
        <v>0.115</v>
      </c>
      <c r="S7" s="1"/>
      <c r="T7" s="1"/>
      <c r="U7" s="1"/>
      <c r="V7" s="1"/>
    </row>
    <row r="8" spans="1:22" ht="15">
      <c r="A8" s="78"/>
      <c r="B8" s="3" t="s">
        <v>13</v>
      </c>
      <c r="C8" s="7">
        <v>163952</v>
      </c>
      <c r="D8" s="8">
        <v>7.0000000000000001E-3</v>
      </c>
      <c r="E8" s="7">
        <v>53181</v>
      </c>
      <c r="F8" s="8">
        <v>3.3000000000000002E-2</v>
      </c>
      <c r="G8" s="7">
        <v>48981</v>
      </c>
      <c r="H8" s="8">
        <v>2.1999999999999999E-2</v>
      </c>
      <c r="I8" s="7">
        <v>47537</v>
      </c>
      <c r="J8" s="8">
        <v>1.9E-2</v>
      </c>
      <c r="K8" s="7">
        <v>8367</v>
      </c>
      <c r="L8" s="8">
        <v>6.9000000000000006E-2</v>
      </c>
      <c r="M8" s="7">
        <v>612</v>
      </c>
      <c r="N8" s="8">
        <v>0.20300000000000001</v>
      </c>
      <c r="O8" s="7">
        <v>3019</v>
      </c>
      <c r="P8" s="8">
        <v>0.112</v>
      </c>
      <c r="Q8" s="7">
        <v>2256</v>
      </c>
      <c r="R8" s="8">
        <v>0.111</v>
      </c>
      <c r="S8" s="1"/>
      <c r="T8" s="1"/>
      <c r="U8" s="1"/>
      <c r="V8" s="1"/>
    </row>
    <row r="9" spans="1:22" ht="15">
      <c r="A9" s="78"/>
      <c r="B9" s="3" t="s">
        <v>14</v>
      </c>
      <c r="C9" s="7">
        <v>14738</v>
      </c>
      <c r="D9" s="8">
        <v>3.5000000000000003E-2</v>
      </c>
      <c r="E9" s="7">
        <v>4375</v>
      </c>
      <c r="F9" s="8">
        <v>0.17</v>
      </c>
      <c r="G9" s="7">
        <v>4431</v>
      </c>
      <c r="H9" s="8">
        <v>0.107</v>
      </c>
      <c r="I9" s="7">
        <v>4624</v>
      </c>
      <c r="J9" s="8">
        <v>8.7999999999999995E-2</v>
      </c>
      <c r="K9" s="7" t="s">
        <v>48</v>
      </c>
      <c r="L9" s="8" t="s">
        <v>49</v>
      </c>
      <c r="M9" s="7" t="s">
        <v>50</v>
      </c>
      <c r="N9" s="8" t="s">
        <v>51</v>
      </c>
      <c r="O9" s="7" t="s">
        <v>52</v>
      </c>
      <c r="P9" s="8" t="s">
        <v>53</v>
      </c>
      <c r="Q9" s="7" t="s">
        <v>54</v>
      </c>
      <c r="R9" s="8" t="s">
        <v>55</v>
      </c>
      <c r="S9" s="1"/>
      <c r="T9" s="1"/>
      <c r="U9" s="1"/>
      <c r="V9" s="1"/>
    </row>
    <row r="10" spans="1:22" ht="15">
      <c r="A10" s="78"/>
      <c r="B10" s="3" t="s">
        <v>15</v>
      </c>
      <c r="C10" s="7">
        <v>64172</v>
      </c>
      <c r="D10" s="8">
        <v>1.6E-2</v>
      </c>
      <c r="E10" s="7">
        <v>20449</v>
      </c>
      <c r="F10" s="8">
        <v>7.4999999999999997E-2</v>
      </c>
      <c r="G10" s="7">
        <v>19717</v>
      </c>
      <c r="H10" s="8">
        <v>0.05</v>
      </c>
      <c r="I10" s="7">
        <v>18837</v>
      </c>
      <c r="J10" s="8">
        <v>4.2000000000000003E-2</v>
      </c>
      <c r="K10" s="7">
        <v>2876</v>
      </c>
      <c r="L10" s="8">
        <v>0.161</v>
      </c>
      <c r="M10" s="7" t="s">
        <v>56</v>
      </c>
      <c r="N10" s="8" t="s">
        <v>57</v>
      </c>
      <c r="O10" s="7">
        <v>1232</v>
      </c>
      <c r="P10" s="8">
        <v>0.249</v>
      </c>
      <c r="Q10" s="7">
        <v>784</v>
      </c>
      <c r="R10" s="8">
        <v>0.25900000000000001</v>
      </c>
      <c r="S10" s="1"/>
      <c r="T10" s="1"/>
      <c r="U10" s="1"/>
      <c r="V10" s="1"/>
    </row>
    <row r="11" spans="1:22" ht="15">
      <c r="A11" s="78"/>
      <c r="B11" s="3" t="s">
        <v>16</v>
      </c>
      <c r="C11" s="7">
        <v>15077</v>
      </c>
      <c r="D11" s="8">
        <v>3.3000000000000002E-2</v>
      </c>
      <c r="E11" s="7">
        <v>4583</v>
      </c>
      <c r="F11" s="8">
        <v>0.16400000000000001</v>
      </c>
      <c r="G11" s="7">
        <v>4773</v>
      </c>
      <c r="H11" s="8">
        <v>0.10199999999999999</v>
      </c>
      <c r="I11" s="7">
        <v>4794</v>
      </c>
      <c r="J11" s="8">
        <v>8.7999999999999995E-2</v>
      </c>
      <c r="K11" s="7" t="s">
        <v>58</v>
      </c>
      <c r="L11" s="8" t="s">
        <v>59</v>
      </c>
      <c r="M11" s="7" t="s">
        <v>50</v>
      </c>
      <c r="N11" s="8" t="s">
        <v>51</v>
      </c>
      <c r="O11" s="7" t="s">
        <v>60</v>
      </c>
      <c r="P11" s="8" t="s">
        <v>61</v>
      </c>
      <c r="Q11" s="7" t="s">
        <v>62</v>
      </c>
      <c r="R11" s="8" t="s">
        <v>63</v>
      </c>
      <c r="S11" s="1"/>
      <c r="T11" s="1"/>
      <c r="U11" s="1"/>
      <c r="V11" s="1"/>
    </row>
    <row r="12" spans="1:22" ht="15">
      <c r="A12" s="78"/>
      <c r="B12" s="3" t="s">
        <v>17</v>
      </c>
      <c r="C12" s="7">
        <v>17977</v>
      </c>
      <c r="D12" s="8">
        <v>2.9000000000000001E-2</v>
      </c>
      <c r="E12" s="7">
        <v>5297</v>
      </c>
      <c r="F12" s="8">
        <v>0.14699999999999999</v>
      </c>
      <c r="G12" s="7">
        <v>6084</v>
      </c>
      <c r="H12" s="8">
        <v>8.4000000000000005E-2</v>
      </c>
      <c r="I12" s="7">
        <v>5219</v>
      </c>
      <c r="J12" s="8">
        <v>8.5000000000000006E-2</v>
      </c>
      <c r="K12" s="7" t="s">
        <v>64</v>
      </c>
      <c r="L12" s="8" t="s">
        <v>49</v>
      </c>
      <c r="M12" s="7" t="s">
        <v>65</v>
      </c>
      <c r="N12" s="8" t="s">
        <v>66</v>
      </c>
      <c r="O12" s="7" t="s">
        <v>67</v>
      </c>
      <c r="P12" s="8" t="s">
        <v>68</v>
      </c>
      <c r="Q12" s="7" t="s">
        <v>69</v>
      </c>
      <c r="R12" s="8" t="s">
        <v>70</v>
      </c>
      <c r="S12" s="1"/>
      <c r="T12" s="1"/>
      <c r="U12" s="1"/>
      <c r="V12" s="1"/>
    </row>
    <row r="13" spans="1:22" ht="15">
      <c r="A13" s="78"/>
      <c r="B13" s="3" t="s">
        <v>18</v>
      </c>
      <c r="C13" s="7">
        <v>17047</v>
      </c>
      <c r="D13" s="8">
        <v>0.03</v>
      </c>
      <c r="E13" s="7">
        <v>5650</v>
      </c>
      <c r="F13" s="8">
        <v>0.14099999999999999</v>
      </c>
      <c r="G13" s="7">
        <v>4903</v>
      </c>
      <c r="H13" s="8">
        <v>9.5000000000000001E-2</v>
      </c>
      <c r="I13" s="7">
        <v>4908</v>
      </c>
      <c r="J13" s="8">
        <v>8.8999999999999996E-2</v>
      </c>
      <c r="K13" s="7" t="s">
        <v>71</v>
      </c>
      <c r="L13" s="8" t="s">
        <v>72</v>
      </c>
      <c r="M13" s="7" t="s">
        <v>50</v>
      </c>
      <c r="N13" s="8" t="s">
        <v>51</v>
      </c>
      <c r="O13" s="7" t="s">
        <v>73</v>
      </c>
      <c r="P13" s="8" t="s">
        <v>74</v>
      </c>
      <c r="Q13" s="7" t="s">
        <v>75</v>
      </c>
      <c r="R13" s="8" t="s">
        <v>76</v>
      </c>
      <c r="S13" s="1"/>
      <c r="T13" s="1"/>
      <c r="U13" s="1"/>
      <c r="V13" s="1"/>
    </row>
    <row r="14" spans="1:22" ht="15">
      <c r="A14" s="78"/>
      <c r="B14" s="3" t="s">
        <v>19</v>
      </c>
      <c r="C14" s="7">
        <v>50206</v>
      </c>
      <c r="D14" s="8">
        <v>1.2E-2</v>
      </c>
      <c r="E14" s="7">
        <v>15818</v>
      </c>
      <c r="F14" s="8">
        <v>5.8999999999999997E-2</v>
      </c>
      <c r="G14" s="7">
        <v>15441</v>
      </c>
      <c r="H14" s="8">
        <v>3.9E-2</v>
      </c>
      <c r="I14" s="7">
        <v>14741</v>
      </c>
      <c r="J14" s="8">
        <v>3.5999999999999997E-2</v>
      </c>
      <c r="K14" s="7">
        <v>2518</v>
      </c>
      <c r="L14" s="8">
        <v>0.127</v>
      </c>
      <c r="M14" s="7" t="s">
        <v>77</v>
      </c>
      <c r="N14" s="8" t="s">
        <v>78</v>
      </c>
      <c r="O14" s="7">
        <v>835</v>
      </c>
      <c r="P14" s="8">
        <v>0.216</v>
      </c>
      <c r="Q14" s="7">
        <v>647</v>
      </c>
      <c r="R14" s="8">
        <v>0.21199999999999999</v>
      </c>
      <c r="S14" s="1"/>
      <c r="T14" s="1"/>
      <c r="U14" s="1"/>
      <c r="V14" s="1"/>
    </row>
    <row r="15" spans="1:22" ht="15">
      <c r="A15" s="78"/>
      <c r="B15" s="3" t="s">
        <v>20</v>
      </c>
      <c r="C15" s="7">
        <v>118850</v>
      </c>
      <c r="D15" s="8">
        <v>1.0999999999999999E-2</v>
      </c>
      <c r="E15" s="7">
        <v>36370</v>
      </c>
      <c r="F15" s="8">
        <v>5.7000000000000002E-2</v>
      </c>
      <c r="G15" s="7">
        <v>32885</v>
      </c>
      <c r="H15" s="8">
        <v>0.04</v>
      </c>
      <c r="I15" s="7">
        <v>40103</v>
      </c>
      <c r="J15" s="8">
        <v>2.9000000000000001E-2</v>
      </c>
      <c r="K15" s="7">
        <v>6242</v>
      </c>
      <c r="L15" s="8">
        <v>0.108</v>
      </c>
      <c r="M15" s="7" t="s">
        <v>79</v>
      </c>
      <c r="N15" s="8" t="s">
        <v>80</v>
      </c>
      <c r="O15" s="7">
        <v>1405</v>
      </c>
      <c r="P15" s="8">
        <v>0.23799999999999999</v>
      </c>
      <c r="Q15" s="7">
        <v>1469</v>
      </c>
      <c r="R15" s="8">
        <v>0.20100000000000001</v>
      </c>
      <c r="S15" s="1"/>
      <c r="T15" s="1"/>
      <c r="U15" s="1"/>
      <c r="V15" s="1"/>
    </row>
    <row r="16" spans="1:22" ht="15">
      <c r="A16" s="78"/>
      <c r="B16" s="3" t="s">
        <v>21</v>
      </c>
      <c r="C16" s="7">
        <v>114917</v>
      </c>
      <c r="D16" s="8">
        <v>1.2E-2</v>
      </c>
      <c r="E16" s="7">
        <v>38944</v>
      </c>
      <c r="F16" s="8">
        <v>5.3999999999999999E-2</v>
      </c>
      <c r="G16" s="7">
        <v>35843</v>
      </c>
      <c r="H16" s="8">
        <v>3.5000000000000003E-2</v>
      </c>
      <c r="I16" s="7">
        <v>31290</v>
      </c>
      <c r="J16" s="8">
        <v>3.5000000000000003E-2</v>
      </c>
      <c r="K16" s="7">
        <v>5878</v>
      </c>
      <c r="L16" s="8">
        <v>0.111</v>
      </c>
      <c r="M16" s="7" t="s">
        <v>81</v>
      </c>
      <c r="N16" s="8" t="s">
        <v>82</v>
      </c>
      <c r="O16" s="7">
        <v>1243</v>
      </c>
      <c r="P16" s="8">
        <v>0.23799999999999999</v>
      </c>
      <c r="Q16" s="7">
        <v>1322</v>
      </c>
      <c r="R16" s="8">
        <v>0.21</v>
      </c>
      <c r="S16" s="1"/>
      <c r="T16" s="1"/>
      <c r="U16" s="1"/>
      <c r="V16" s="1"/>
    </row>
    <row r="17" spans="1:22" ht="15">
      <c r="A17" s="78"/>
      <c r="B17" s="3" t="s">
        <v>22</v>
      </c>
      <c r="C17" s="7">
        <v>96745</v>
      </c>
      <c r="D17" s="8">
        <v>1.4E-2</v>
      </c>
      <c r="E17" s="7">
        <v>46601</v>
      </c>
      <c r="F17" s="8">
        <v>4.7E-2</v>
      </c>
      <c r="G17" s="7">
        <v>24004</v>
      </c>
      <c r="H17" s="8">
        <v>4.7E-2</v>
      </c>
      <c r="I17" s="7">
        <v>17385</v>
      </c>
      <c r="J17" s="8">
        <v>5.5E-2</v>
      </c>
      <c r="K17" s="7">
        <v>5404</v>
      </c>
      <c r="L17" s="8">
        <v>0.13300000000000001</v>
      </c>
      <c r="M17" s="7" t="s">
        <v>83</v>
      </c>
      <c r="N17" s="8" t="s">
        <v>84</v>
      </c>
      <c r="O17" s="7">
        <v>2093</v>
      </c>
      <c r="P17" s="8">
        <v>0.20200000000000001</v>
      </c>
      <c r="Q17" s="7">
        <v>990</v>
      </c>
      <c r="R17" s="8">
        <v>0.27200000000000002</v>
      </c>
      <c r="S17" s="1"/>
      <c r="T17" s="1"/>
      <c r="U17" s="1"/>
      <c r="V17" s="1"/>
    </row>
    <row r="18" spans="1:22" ht="15">
      <c r="A18" s="78"/>
      <c r="B18" s="3" t="s">
        <v>23</v>
      </c>
      <c r="C18" s="7">
        <v>123774</v>
      </c>
      <c r="D18" s="8">
        <v>1.0999999999999999E-2</v>
      </c>
      <c r="E18" s="7">
        <v>41379</v>
      </c>
      <c r="F18" s="8">
        <v>5.1999999999999998E-2</v>
      </c>
      <c r="G18" s="7">
        <v>39523</v>
      </c>
      <c r="H18" s="8">
        <v>3.4000000000000002E-2</v>
      </c>
      <c r="I18" s="7">
        <v>33618</v>
      </c>
      <c r="J18" s="8">
        <v>3.5000000000000003E-2</v>
      </c>
      <c r="K18" s="7">
        <v>6392</v>
      </c>
      <c r="L18" s="8">
        <v>0.107</v>
      </c>
      <c r="M18" s="7" t="s">
        <v>85</v>
      </c>
      <c r="N18" s="8" t="s">
        <v>86</v>
      </c>
      <c r="O18" s="7">
        <v>1185</v>
      </c>
      <c r="P18" s="8">
        <v>0.254</v>
      </c>
      <c r="Q18" s="7">
        <v>1370</v>
      </c>
      <c r="R18" s="8">
        <v>0.20699999999999999</v>
      </c>
      <c r="S18" s="1"/>
      <c r="T18" s="1"/>
      <c r="U18" s="1"/>
      <c r="V18" s="1"/>
    </row>
    <row r="19" spans="1:22" ht="15">
      <c r="A19" s="78"/>
      <c r="B19" s="3" t="s">
        <v>24</v>
      </c>
      <c r="C19" s="7">
        <v>35391</v>
      </c>
      <c r="D19" s="8">
        <v>0.02</v>
      </c>
      <c r="E19" s="7">
        <v>13173</v>
      </c>
      <c r="F19" s="8">
        <v>8.7999999999999995E-2</v>
      </c>
      <c r="G19" s="7">
        <v>10531</v>
      </c>
      <c r="H19" s="8">
        <v>6.5000000000000002E-2</v>
      </c>
      <c r="I19" s="7">
        <v>9076</v>
      </c>
      <c r="J19" s="8">
        <v>6.8000000000000005E-2</v>
      </c>
      <c r="K19" s="7">
        <v>1502</v>
      </c>
      <c r="L19" s="8">
        <v>0.23300000000000001</v>
      </c>
      <c r="M19" s="7" t="s">
        <v>87</v>
      </c>
      <c r="N19" s="8" t="s">
        <v>88</v>
      </c>
      <c r="O19" s="7" t="s">
        <v>89</v>
      </c>
      <c r="P19" s="8" t="s">
        <v>90</v>
      </c>
      <c r="Q19" s="7" t="s">
        <v>91</v>
      </c>
      <c r="R19" s="8" t="s">
        <v>92</v>
      </c>
      <c r="S19" s="1"/>
      <c r="T19" s="1"/>
      <c r="U19" s="1"/>
      <c r="V19" s="1"/>
    </row>
    <row r="20" spans="1:22" ht="15">
      <c r="A20" s="78"/>
      <c r="B20" s="3" t="s">
        <v>25</v>
      </c>
      <c r="C20" s="7">
        <v>22894</v>
      </c>
      <c r="D20" s="8">
        <v>2.8000000000000001E-2</v>
      </c>
      <c r="E20" s="7">
        <v>7445</v>
      </c>
      <c r="F20" s="8">
        <v>0.128</v>
      </c>
      <c r="G20" s="7">
        <v>7189</v>
      </c>
      <c r="H20" s="8">
        <v>0.08</v>
      </c>
      <c r="I20" s="7">
        <v>6583</v>
      </c>
      <c r="J20" s="8">
        <v>7.9000000000000001E-2</v>
      </c>
      <c r="K20" s="7">
        <v>1079</v>
      </c>
      <c r="L20" s="8">
        <v>0.26900000000000002</v>
      </c>
      <c r="M20" s="7" t="s">
        <v>50</v>
      </c>
      <c r="N20" s="8" t="s">
        <v>51</v>
      </c>
      <c r="O20" s="7" t="s">
        <v>93</v>
      </c>
      <c r="P20" s="8" t="s">
        <v>94</v>
      </c>
      <c r="Q20" s="7" t="s">
        <v>95</v>
      </c>
      <c r="R20" s="8" t="s">
        <v>96</v>
      </c>
      <c r="S20" s="1"/>
      <c r="T20" s="1"/>
      <c r="U20" s="1"/>
      <c r="V20" s="1"/>
    </row>
    <row r="21" spans="1:22" ht="15">
      <c r="A21" s="78"/>
      <c r="B21" s="3" t="s">
        <v>26</v>
      </c>
      <c r="C21" s="7">
        <v>6237</v>
      </c>
      <c r="D21" s="8">
        <v>5.7000000000000002E-2</v>
      </c>
      <c r="E21" s="7" t="s">
        <v>97</v>
      </c>
      <c r="F21" s="8" t="s">
        <v>98</v>
      </c>
      <c r="G21" s="7">
        <v>1745</v>
      </c>
      <c r="H21" s="8">
        <v>0.189</v>
      </c>
      <c r="I21" s="7">
        <v>2261</v>
      </c>
      <c r="J21" s="8">
        <v>0.13100000000000001</v>
      </c>
      <c r="K21" s="7" t="s">
        <v>99</v>
      </c>
      <c r="L21" s="8" t="s">
        <v>100</v>
      </c>
      <c r="M21" s="7" t="s">
        <v>50</v>
      </c>
      <c r="N21" s="8" t="s">
        <v>51</v>
      </c>
      <c r="O21" s="7" t="s">
        <v>50</v>
      </c>
      <c r="P21" s="8" t="s">
        <v>51</v>
      </c>
      <c r="Q21" s="7" t="s">
        <v>50</v>
      </c>
      <c r="R21" s="8" t="s">
        <v>51</v>
      </c>
      <c r="S21" s="1"/>
      <c r="T21" s="1"/>
      <c r="U21" s="1"/>
      <c r="V21" s="1"/>
    </row>
    <row r="22" spans="1:22" ht="15">
      <c r="A22" s="78"/>
      <c r="B22" s="3" t="s">
        <v>27</v>
      </c>
      <c r="C22" s="7">
        <v>209470</v>
      </c>
      <c r="D22" s="8">
        <v>8.9999999999999993E-3</v>
      </c>
      <c r="E22" s="7">
        <v>71707</v>
      </c>
      <c r="F22" s="8">
        <v>0.04</v>
      </c>
      <c r="G22" s="7">
        <v>60938</v>
      </c>
      <c r="H22" s="8">
        <v>2.8000000000000001E-2</v>
      </c>
      <c r="I22" s="7">
        <v>59127</v>
      </c>
      <c r="J22" s="8">
        <v>2.5999999999999999E-2</v>
      </c>
      <c r="K22" s="7">
        <v>10577</v>
      </c>
      <c r="L22" s="8">
        <v>8.7999999999999995E-2</v>
      </c>
      <c r="M22" s="7">
        <v>1311</v>
      </c>
      <c r="N22" s="8">
        <v>0.20100000000000001</v>
      </c>
      <c r="O22" s="7">
        <v>3093</v>
      </c>
      <c r="P22" s="8">
        <v>0.158</v>
      </c>
      <c r="Q22" s="7">
        <v>2716</v>
      </c>
      <c r="R22" s="8">
        <v>0.14199999999999999</v>
      </c>
      <c r="S22" s="1"/>
      <c r="T22" s="1"/>
      <c r="U22" s="1"/>
      <c r="V22" s="1"/>
    </row>
    <row r="23" spans="1:22" ht="15">
      <c r="A23" s="78"/>
      <c r="B23" s="3" t="s">
        <v>28</v>
      </c>
      <c r="C23" s="7">
        <v>88635</v>
      </c>
      <c r="D23" s="8">
        <v>1.4E-2</v>
      </c>
      <c r="E23" s="7">
        <v>33762</v>
      </c>
      <c r="F23" s="8">
        <v>5.8000000000000003E-2</v>
      </c>
      <c r="G23" s="7">
        <v>25574</v>
      </c>
      <c r="H23" s="8">
        <v>4.4999999999999998E-2</v>
      </c>
      <c r="I23" s="7">
        <v>23430</v>
      </c>
      <c r="J23" s="8">
        <v>4.2000000000000003E-2</v>
      </c>
      <c r="K23" s="7">
        <v>4054</v>
      </c>
      <c r="L23" s="8">
        <v>0.13800000000000001</v>
      </c>
      <c r="M23" s="7" t="s">
        <v>101</v>
      </c>
      <c r="N23" s="8" t="s">
        <v>102</v>
      </c>
      <c r="O23" s="7" t="s">
        <v>103</v>
      </c>
      <c r="P23" s="8" t="s">
        <v>104</v>
      </c>
      <c r="Q23" s="7">
        <v>808</v>
      </c>
      <c r="R23" s="8">
        <v>0.27200000000000002</v>
      </c>
      <c r="S23" s="1"/>
      <c r="T23" s="1"/>
      <c r="U23" s="1"/>
      <c r="V23" s="1"/>
    </row>
    <row r="24" spans="1:22" ht="15">
      <c r="A24" s="78"/>
      <c r="B24" s="3" t="s">
        <v>29</v>
      </c>
      <c r="C24" s="7">
        <v>269717</v>
      </c>
      <c r="D24" s="8">
        <v>5.0000000000000001E-3</v>
      </c>
      <c r="E24" s="7">
        <v>82750</v>
      </c>
      <c r="F24" s="8">
        <v>2.5999999999999999E-2</v>
      </c>
      <c r="G24" s="7">
        <v>86573</v>
      </c>
      <c r="H24" s="8">
        <v>1.6E-2</v>
      </c>
      <c r="I24" s="7">
        <v>77605</v>
      </c>
      <c r="J24" s="8">
        <v>1.4999999999999999E-2</v>
      </c>
      <c r="K24" s="7">
        <v>13908</v>
      </c>
      <c r="L24" s="8">
        <v>5.1999999999999998E-2</v>
      </c>
      <c r="M24" s="7">
        <v>1446</v>
      </c>
      <c r="N24" s="8">
        <v>0.129</v>
      </c>
      <c r="O24" s="7">
        <v>4131</v>
      </c>
      <c r="P24" s="8">
        <v>9.4E-2</v>
      </c>
      <c r="Q24" s="7">
        <v>3304</v>
      </c>
      <c r="R24" s="8">
        <v>9.1999999999999998E-2</v>
      </c>
      <c r="S24" s="1"/>
      <c r="T24" s="1"/>
      <c r="U24" s="1"/>
      <c r="V24" s="1"/>
    </row>
    <row r="25" spans="1:22" ht="15">
      <c r="A25" s="78"/>
      <c r="B25" s="3" t="s">
        <v>30</v>
      </c>
      <c r="C25" s="7">
        <v>109763</v>
      </c>
      <c r="D25" s="8">
        <v>8.0000000000000002E-3</v>
      </c>
      <c r="E25" s="7">
        <v>35048</v>
      </c>
      <c r="F25" s="8">
        <v>4.1000000000000002E-2</v>
      </c>
      <c r="G25" s="7">
        <v>33875</v>
      </c>
      <c r="H25" s="8">
        <v>2.5999999999999999E-2</v>
      </c>
      <c r="I25" s="7">
        <v>31762</v>
      </c>
      <c r="J25" s="8">
        <v>2.4E-2</v>
      </c>
      <c r="K25" s="7">
        <v>5588</v>
      </c>
      <c r="L25" s="8">
        <v>8.3000000000000004E-2</v>
      </c>
      <c r="M25" s="7">
        <v>448</v>
      </c>
      <c r="N25" s="8">
        <v>0.24199999999999999</v>
      </c>
      <c r="O25" s="7">
        <v>1748</v>
      </c>
      <c r="P25" s="8">
        <v>0.14699999999999999</v>
      </c>
      <c r="Q25" s="7">
        <v>1294</v>
      </c>
      <c r="R25" s="8">
        <v>0.14499999999999999</v>
      </c>
      <c r="S25" s="1"/>
      <c r="T25" s="1"/>
      <c r="U25" s="1"/>
      <c r="V25" s="1"/>
    </row>
    <row r="26" spans="1:22" ht="15">
      <c r="A26" s="78"/>
      <c r="B26" s="3" t="s">
        <v>31</v>
      </c>
      <c r="C26" s="7">
        <v>155819</v>
      </c>
      <c r="D26" s="8">
        <v>7.0000000000000001E-3</v>
      </c>
      <c r="E26" s="7">
        <v>59108</v>
      </c>
      <c r="F26" s="8">
        <v>0.03</v>
      </c>
      <c r="G26" s="7">
        <v>38517</v>
      </c>
      <c r="H26" s="8">
        <v>2.5999999999999999E-2</v>
      </c>
      <c r="I26" s="7">
        <v>42503</v>
      </c>
      <c r="J26" s="8">
        <v>2.1000000000000001E-2</v>
      </c>
      <c r="K26" s="7">
        <v>11621</v>
      </c>
      <c r="L26" s="8">
        <v>5.7000000000000002E-2</v>
      </c>
      <c r="M26" s="7">
        <v>424</v>
      </c>
      <c r="N26" s="8">
        <v>0.24</v>
      </c>
      <c r="O26" s="7">
        <v>1670</v>
      </c>
      <c r="P26" s="8">
        <v>0.157</v>
      </c>
      <c r="Q26" s="7">
        <v>1975</v>
      </c>
      <c r="R26" s="8">
        <v>0.11799999999999999</v>
      </c>
      <c r="S26" s="1"/>
      <c r="T26" s="1"/>
      <c r="U26" s="1"/>
      <c r="V26" s="1"/>
    </row>
    <row r="27" spans="1:22" ht="15">
      <c r="A27" s="78"/>
      <c r="B27" s="3" t="s">
        <v>32</v>
      </c>
      <c r="C27" s="7">
        <v>323381</v>
      </c>
      <c r="D27" s="8">
        <v>5.0000000000000001E-3</v>
      </c>
      <c r="E27" s="7">
        <v>119875</v>
      </c>
      <c r="F27" s="8">
        <v>2.1000000000000001E-2</v>
      </c>
      <c r="G27" s="7">
        <v>81774</v>
      </c>
      <c r="H27" s="8">
        <v>1.7999999999999999E-2</v>
      </c>
      <c r="I27" s="7">
        <v>92184</v>
      </c>
      <c r="J27" s="8">
        <v>1.4E-2</v>
      </c>
      <c r="K27" s="7">
        <v>21578</v>
      </c>
      <c r="L27" s="8">
        <v>4.3999999999999997E-2</v>
      </c>
      <c r="M27" s="7">
        <v>873</v>
      </c>
      <c r="N27" s="8">
        <v>0.17899999999999999</v>
      </c>
      <c r="O27" s="7">
        <v>4034</v>
      </c>
      <c r="P27" s="8">
        <v>0.10100000000000001</v>
      </c>
      <c r="Q27" s="7">
        <v>3063</v>
      </c>
      <c r="R27" s="8">
        <v>0.10100000000000001</v>
      </c>
      <c r="S27" s="1"/>
      <c r="T27" s="1"/>
      <c r="U27" s="1"/>
      <c r="V27" s="1"/>
    </row>
    <row r="28" spans="1:22" ht="15">
      <c r="A28" s="78"/>
      <c r="B28" s="3" t="s">
        <v>33</v>
      </c>
      <c r="C28" s="7">
        <v>137589</v>
      </c>
      <c r="D28" s="8">
        <v>1.0999999999999999E-2</v>
      </c>
      <c r="E28" s="7">
        <v>45507</v>
      </c>
      <c r="F28" s="8">
        <v>5.0999999999999997E-2</v>
      </c>
      <c r="G28" s="7">
        <v>38711</v>
      </c>
      <c r="H28" s="8">
        <v>3.7999999999999999E-2</v>
      </c>
      <c r="I28" s="7">
        <v>41553</v>
      </c>
      <c r="J28" s="8">
        <v>3.1E-2</v>
      </c>
      <c r="K28" s="7">
        <v>8182</v>
      </c>
      <c r="L28" s="8">
        <v>0.104</v>
      </c>
      <c r="M28" s="7" t="s">
        <v>105</v>
      </c>
      <c r="N28" s="8" t="s">
        <v>106</v>
      </c>
      <c r="O28" s="7">
        <v>1335</v>
      </c>
      <c r="P28" s="8">
        <v>0.247</v>
      </c>
      <c r="Q28" s="7">
        <v>1813</v>
      </c>
      <c r="R28" s="8">
        <v>0.192</v>
      </c>
      <c r="S28" s="1"/>
      <c r="T28" s="1"/>
      <c r="U28" s="1"/>
      <c r="V28" s="1"/>
    </row>
    <row r="29" spans="1:22" ht="15">
      <c r="A29" s="78"/>
      <c r="B29" s="3" t="s">
        <v>34</v>
      </c>
      <c r="C29" s="7">
        <v>78929</v>
      </c>
      <c r="D29" s="8">
        <v>0.01</v>
      </c>
      <c r="E29" s="7">
        <v>30317</v>
      </c>
      <c r="F29" s="8">
        <v>4.2000000000000003E-2</v>
      </c>
      <c r="G29" s="7">
        <v>20407</v>
      </c>
      <c r="H29" s="8">
        <v>3.5000000000000003E-2</v>
      </c>
      <c r="I29" s="7">
        <v>21349</v>
      </c>
      <c r="J29" s="8">
        <v>0.03</v>
      </c>
      <c r="K29" s="7">
        <v>5226</v>
      </c>
      <c r="L29" s="8">
        <v>8.8999999999999996E-2</v>
      </c>
      <c r="M29" s="7" t="s">
        <v>107</v>
      </c>
      <c r="N29" s="8" t="s">
        <v>108</v>
      </c>
      <c r="O29" s="7">
        <v>777</v>
      </c>
      <c r="P29" s="8">
        <v>0.221</v>
      </c>
      <c r="Q29" s="7">
        <v>690</v>
      </c>
      <c r="R29" s="8">
        <v>0.20499999999999999</v>
      </c>
      <c r="S29" s="1"/>
      <c r="T29" s="1"/>
      <c r="U29" s="1"/>
      <c r="V29" s="1"/>
    </row>
    <row r="30" spans="1:22" ht="15">
      <c r="A30" s="78"/>
      <c r="B30" s="3" t="s">
        <v>35</v>
      </c>
      <c r="C30" s="7">
        <v>193137</v>
      </c>
      <c r="D30" s="8">
        <v>7.0000000000000001E-3</v>
      </c>
      <c r="E30" s="7">
        <v>78862</v>
      </c>
      <c r="F30" s="8">
        <v>2.8000000000000001E-2</v>
      </c>
      <c r="G30" s="7">
        <v>38916</v>
      </c>
      <c r="H30" s="8">
        <v>2.9000000000000001E-2</v>
      </c>
      <c r="I30" s="7">
        <v>52955</v>
      </c>
      <c r="J30" s="8">
        <v>2.1999999999999999E-2</v>
      </c>
      <c r="K30" s="7">
        <v>17163</v>
      </c>
      <c r="L30" s="8">
        <v>5.0999999999999997E-2</v>
      </c>
      <c r="M30" s="7">
        <v>1237</v>
      </c>
      <c r="N30" s="8">
        <v>0.19500000000000001</v>
      </c>
      <c r="O30" s="7">
        <v>1962</v>
      </c>
      <c r="P30" s="8">
        <v>0.157</v>
      </c>
      <c r="Q30" s="7">
        <v>2042</v>
      </c>
      <c r="R30" s="8">
        <v>0.13800000000000001</v>
      </c>
      <c r="S30" s="1"/>
      <c r="T30" s="1"/>
      <c r="U30" s="1"/>
      <c r="V30" s="1"/>
    </row>
    <row r="31" spans="1:22" ht="15">
      <c r="A31" s="79"/>
      <c r="B31" s="3" t="s">
        <v>36</v>
      </c>
      <c r="C31" s="7">
        <v>29289</v>
      </c>
      <c r="D31" s="8">
        <v>1.7000000000000001E-2</v>
      </c>
      <c r="E31" s="7">
        <v>8798</v>
      </c>
      <c r="F31" s="8">
        <v>8.4000000000000005E-2</v>
      </c>
      <c r="G31" s="7">
        <v>8544</v>
      </c>
      <c r="H31" s="8">
        <v>5.8000000000000003E-2</v>
      </c>
      <c r="I31" s="7">
        <v>9710</v>
      </c>
      <c r="J31" s="8">
        <v>4.5999999999999999E-2</v>
      </c>
      <c r="K31" s="7">
        <v>1755</v>
      </c>
      <c r="L31" s="8">
        <v>0.155</v>
      </c>
      <c r="M31" s="7" t="s">
        <v>109</v>
      </c>
      <c r="N31" s="8" t="s">
        <v>110</v>
      </c>
      <c r="O31" s="7" t="s">
        <v>101</v>
      </c>
      <c r="P31" s="8" t="s">
        <v>111</v>
      </c>
      <c r="Q31" s="7" t="s">
        <v>112</v>
      </c>
      <c r="R31" s="8" t="s">
        <v>113</v>
      </c>
      <c r="S31" s="1"/>
      <c r="T31" s="1"/>
      <c r="U31" s="1"/>
      <c r="V31" s="1"/>
    </row>
    <row r="32" spans="1:2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.75">
      <c r="A33" s="12" t="s">
        <v>42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2" t="s">
        <v>44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2" t="s">
        <v>45</v>
      </c>
      <c r="B35" s="1"/>
      <c r="C35" s="1"/>
      <c r="D35" s="1"/>
      <c r="E35" s="1"/>
      <c r="F35" s="1"/>
      <c r="G35" s="1"/>
      <c r="H35" s="1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2" t="s">
        <v>37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3" t="s">
        <v>38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2" t="s">
        <v>46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2" t="s">
        <v>39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</sheetData>
  <mergeCells count="10">
    <mergeCell ref="M3:N3"/>
    <mergeCell ref="O3:P3"/>
    <mergeCell ref="A5:A31"/>
    <mergeCell ref="Q3:R3"/>
    <mergeCell ref="A3:B4"/>
    <mergeCell ref="C3:D3"/>
    <mergeCell ref="E3:F3"/>
    <mergeCell ref="G3:H3"/>
    <mergeCell ref="I3:J3"/>
    <mergeCell ref="K3:L3"/>
  </mergeCells>
  <pageMargins left="0.70866141732283472" right="0.70866141732283472" top="0.78740157480314965" bottom="0.78740157480314965" header="0.31496062992125984" footer="0.31496062992125984"/>
  <pageSetup paperSize="8" scale="86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5"/>
  <sheetViews>
    <sheetView workbookViewId="0">
      <pane xSplit="2" ySplit="4" topLeftCell="C5" activePane="bottomRight" state="frozen"/>
      <selection activeCell="C5" sqref="C5"/>
      <selection pane="topRight" activeCell="C5" sqref="C5"/>
      <selection pane="bottomLeft" activeCell="C5" sqref="C5"/>
      <selection pane="bottomRight" activeCell="C5" sqref="C5"/>
    </sheetView>
  </sheetViews>
  <sheetFormatPr baseColWidth="10" defaultRowHeight="14.25"/>
  <cols>
    <col min="2" max="2" width="18.875" bestFit="1" customWidth="1"/>
    <col min="4" max="4" width="10" customWidth="1"/>
    <col min="6" max="6" width="10" customWidth="1"/>
    <col min="8" max="8" width="10" customWidth="1"/>
    <col min="10" max="10" width="10" customWidth="1"/>
    <col min="12" max="12" width="10" customWidth="1"/>
    <col min="14" max="14" width="10" customWidth="1"/>
    <col min="16" max="16" width="10" customWidth="1"/>
    <col min="18" max="18" width="10" customWidth="1"/>
    <col min="19" max="19" width="3.125" customWidth="1"/>
  </cols>
  <sheetData>
    <row r="1" spans="1:21" ht="15">
      <c r="A1" s="15" t="s">
        <v>126</v>
      </c>
      <c r="B1" s="16"/>
      <c r="C1" s="16"/>
      <c r="D1" s="16"/>
      <c r="E1" s="16"/>
      <c r="F1" s="1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1" t="s">
        <v>41</v>
      </c>
      <c r="S1" s="1"/>
      <c r="T1" s="1"/>
      <c r="U1" s="1"/>
    </row>
    <row r="2" spans="1:2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9"/>
      <c r="T2" s="9"/>
      <c r="U2" s="9"/>
    </row>
    <row r="3" spans="1:21" ht="27" customHeight="1">
      <c r="A3" s="82" t="s">
        <v>0</v>
      </c>
      <c r="B3" s="83"/>
      <c r="C3" s="75" t="s">
        <v>1</v>
      </c>
      <c r="D3" s="76"/>
      <c r="E3" s="75" t="s">
        <v>2</v>
      </c>
      <c r="F3" s="76"/>
      <c r="G3" s="75" t="s">
        <v>3</v>
      </c>
      <c r="H3" s="76"/>
      <c r="I3" s="75" t="s">
        <v>4</v>
      </c>
      <c r="J3" s="76"/>
      <c r="K3" s="75" t="s">
        <v>5</v>
      </c>
      <c r="L3" s="76"/>
      <c r="M3" s="75" t="s">
        <v>6</v>
      </c>
      <c r="N3" s="76"/>
      <c r="O3" s="75" t="s">
        <v>7</v>
      </c>
      <c r="P3" s="76"/>
      <c r="Q3" s="80" t="s">
        <v>43</v>
      </c>
      <c r="R3" s="81"/>
      <c r="S3" s="9"/>
      <c r="T3" s="10"/>
      <c r="U3" s="9"/>
    </row>
    <row r="4" spans="1:21" ht="38.25">
      <c r="A4" s="84"/>
      <c r="B4" s="85"/>
      <c r="C4" s="3" t="s">
        <v>40</v>
      </c>
      <c r="D4" s="3" t="s">
        <v>8</v>
      </c>
      <c r="E4" s="3" t="s">
        <v>40</v>
      </c>
      <c r="F4" s="3" t="s">
        <v>8</v>
      </c>
      <c r="G4" s="3" t="s">
        <v>40</v>
      </c>
      <c r="H4" s="3" t="s">
        <v>8</v>
      </c>
      <c r="I4" s="3" t="s">
        <v>40</v>
      </c>
      <c r="J4" s="3" t="s">
        <v>8</v>
      </c>
      <c r="K4" s="3" t="s">
        <v>40</v>
      </c>
      <c r="L4" s="3" t="s">
        <v>8</v>
      </c>
      <c r="M4" s="3" t="s">
        <v>40</v>
      </c>
      <c r="N4" s="3" t="s">
        <v>8</v>
      </c>
      <c r="O4" s="3" t="s">
        <v>40</v>
      </c>
      <c r="P4" s="3" t="s">
        <v>8</v>
      </c>
      <c r="Q4" s="3" t="s">
        <v>40</v>
      </c>
      <c r="R4" s="3" t="s">
        <v>8</v>
      </c>
      <c r="S4" s="9"/>
      <c r="T4" s="9"/>
      <c r="U4" s="9"/>
    </row>
    <row r="5" spans="1:21" ht="15">
      <c r="A5" s="77" t="s">
        <v>125</v>
      </c>
      <c r="B5" s="4" t="s">
        <v>10</v>
      </c>
      <c r="C5" s="5">
        <v>3553711</v>
      </c>
      <c r="D5" s="6">
        <v>2E-3</v>
      </c>
      <c r="E5" s="5">
        <v>1261750</v>
      </c>
      <c r="F5" s="6">
        <v>8.0000000000000002E-3</v>
      </c>
      <c r="G5" s="5">
        <v>1020825</v>
      </c>
      <c r="H5" s="6">
        <v>6.0000000000000001E-3</v>
      </c>
      <c r="I5" s="5">
        <v>965210</v>
      </c>
      <c r="J5" s="6">
        <v>6.0000000000000001E-3</v>
      </c>
      <c r="K5" s="5">
        <v>197957</v>
      </c>
      <c r="L5" s="6">
        <v>1.7999999999999999E-2</v>
      </c>
      <c r="M5" s="5">
        <v>13896</v>
      </c>
      <c r="N5" s="6">
        <v>5.8000000000000003E-2</v>
      </c>
      <c r="O5" s="5">
        <v>54050</v>
      </c>
      <c r="P5" s="6">
        <v>3.5000000000000003E-2</v>
      </c>
      <c r="Q5" s="5">
        <v>40023</v>
      </c>
      <c r="R5" s="6">
        <v>3.5000000000000003E-2</v>
      </c>
      <c r="S5" s="1"/>
      <c r="T5" s="1"/>
      <c r="U5" s="1"/>
    </row>
    <row r="6" spans="1:21" ht="15">
      <c r="A6" s="78"/>
      <c r="B6" s="3" t="s">
        <v>121</v>
      </c>
      <c r="C6" s="7">
        <v>2535721</v>
      </c>
      <c r="D6" s="8">
        <v>2E-3</v>
      </c>
      <c r="E6" s="7">
        <v>886282</v>
      </c>
      <c r="F6" s="8">
        <v>1.0999999999999999E-2</v>
      </c>
      <c r="G6" s="7">
        <v>768564</v>
      </c>
      <c r="H6" s="8">
        <v>7.0000000000000001E-3</v>
      </c>
      <c r="I6" s="7">
        <v>671076</v>
      </c>
      <c r="J6" s="8">
        <v>7.0000000000000001E-3</v>
      </c>
      <c r="K6" s="7">
        <v>127170</v>
      </c>
      <c r="L6" s="8">
        <v>2.4E-2</v>
      </c>
      <c r="M6" s="7">
        <v>10420</v>
      </c>
      <c r="N6" s="8">
        <v>6.9000000000000006E-2</v>
      </c>
      <c r="O6" s="7">
        <v>43082</v>
      </c>
      <c r="P6" s="8">
        <v>0.04</v>
      </c>
      <c r="Q6" s="7">
        <v>29127</v>
      </c>
      <c r="R6" s="8">
        <v>4.2999999999999997E-2</v>
      </c>
      <c r="S6" s="1"/>
      <c r="T6" s="1"/>
      <c r="U6" s="1"/>
    </row>
    <row r="7" spans="1:21" ht="15">
      <c r="A7" s="78"/>
      <c r="B7" s="3" t="s">
        <v>122</v>
      </c>
      <c r="C7" s="7">
        <v>845774</v>
      </c>
      <c r="D7" s="8">
        <v>4.0000000000000001E-3</v>
      </c>
      <c r="E7" s="7">
        <v>310223</v>
      </c>
      <c r="F7" s="8">
        <v>1.4999999999999999E-2</v>
      </c>
      <c r="G7" s="7">
        <v>209214</v>
      </c>
      <c r="H7" s="8">
        <v>1.2999999999999999E-2</v>
      </c>
      <c r="I7" s="7">
        <v>246858</v>
      </c>
      <c r="J7" s="8">
        <v>0.01</v>
      </c>
      <c r="K7" s="7">
        <v>58468</v>
      </c>
      <c r="L7" s="8">
        <v>0.03</v>
      </c>
      <c r="M7" s="7">
        <v>3007</v>
      </c>
      <c r="N7" s="8">
        <v>0.11799999999999999</v>
      </c>
      <c r="O7" s="7">
        <v>9260</v>
      </c>
      <c r="P7" s="8">
        <v>7.4999999999999997E-2</v>
      </c>
      <c r="Q7" s="7">
        <v>8744</v>
      </c>
      <c r="R7" s="8">
        <v>7.0000000000000007E-2</v>
      </c>
      <c r="S7" s="1"/>
      <c r="T7" s="1"/>
      <c r="U7" s="1"/>
    </row>
    <row r="8" spans="1:21" ht="15">
      <c r="A8" s="78"/>
      <c r="B8" s="3" t="s">
        <v>123</v>
      </c>
      <c r="C8" s="7">
        <v>161935</v>
      </c>
      <c r="D8" s="8">
        <v>8.0000000000000002E-3</v>
      </c>
      <c r="E8" s="7">
        <v>61606</v>
      </c>
      <c r="F8" s="8">
        <v>3.1E-2</v>
      </c>
      <c r="G8" s="7">
        <v>39806</v>
      </c>
      <c r="H8" s="8">
        <v>2.5999999999999999E-2</v>
      </c>
      <c r="I8" s="7">
        <v>44495</v>
      </c>
      <c r="J8" s="8">
        <v>2.1000000000000001E-2</v>
      </c>
      <c r="K8" s="7">
        <v>11880</v>
      </c>
      <c r="L8" s="8">
        <v>5.7000000000000002E-2</v>
      </c>
      <c r="M8" s="7">
        <v>441</v>
      </c>
      <c r="N8" s="8">
        <v>0.24299999999999999</v>
      </c>
      <c r="O8" s="7">
        <v>1670</v>
      </c>
      <c r="P8" s="8">
        <v>0.157</v>
      </c>
      <c r="Q8" s="7">
        <v>2038</v>
      </c>
      <c r="R8" s="8">
        <v>0.11700000000000001</v>
      </c>
      <c r="S8" s="1"/>
      <c r="T8" s="1"/>
      <c r="U8" s="1"/>
    </row>
    <row r="9" spans="1:21" ht="15">
      <c r="A9" s="79"/>
      <c r="B9" s="3" t="s">
        <v>124</v>
      </c>
      <c r="C9" s="7">
        <v>10281</v>
      </c>
      <c r="D9" s="8">
        <v>9.0999999999999998E-2</v>
      </c>
      <c r="E9" s="7">
        <v>3640</v>
      </c>
      <c r="F9" s="8">
        <v>0.19500000000000001</v>
      </c>
      <c r="G9" s="7">
        <v>3241</v>
      </c>
      <c r="H9" s="8">
        <v>0.14899999999999999</v>
      </c>
      <c r="I9" s="7">
        <v>2781</v>
      </c>
      <c r="J9" s="8">
        <v>0.14299999999999999</v>
      </c>
      <c r="K9" s="7" t="s">
        <v>114</v>
      </c>
      <c r="L9" s="8" t="s">
        <v>115</v>
      </c>
      <c r="M9" s="7" t="s">
        <v>50</v>
      </c>
      <c r="N9" s="8" t="s">
        <v>51</v>
      </c>
      <c r="O9" s="7" t="s">
        <v>50</v>
      </c>
      <c r="P9" s="8" t="s">
        <v>51</v>
      </c>
      <c r="Q9" s="7" t="s">
        <v>116</v>
      </c>
      <c r="R9" s="8" t="s">
        <v>117</v>
      </c>
      <c r="S9" s="1"/>
      <c r="T9" s="1"/>
      <c r="U9" s="1"/>
    </row>
    <row r="10" spans="1:2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5.75">
      <c r="A11" s="12" t="s">
        <v>42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12" t="s">
        <v>44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12" t="s">
        <v>45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12" t="s">
        <v>37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13" t="s">
        <v>38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12" t="s">
        <v>46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12" t="s">
        <v>39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</sheetData>
  <mergeCells count="10">
    <mergeCell ref="O3:P3"/>
    <mergeCell ref="A5:A9"/>
    <mergeCell ref="Q3:R3"/>
    <mergeCell ref="A3:B4"/>
    <mergeCell ref="C3:D3"/>
    <mergeCell ref="G3:H3"/>
    <mergeCell ref="I3:J3"/>
    <mergeCell ref="K3:L3"/>
    <mergeCell ref="M3:N3"/>
    <mergeCell ref="E3:F3"/>
  </mergeCells>
  <pageMargins left="0.70866141732283472" right="0.70866141732283472" top="0.78740157480314965" bottom="0.78740157480314965" header="0.31496062992125984" footer="0.31496062992125984"/>
  <pageSetup paperSize="8" scale="8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1"/>
  <sheetViews>
    <sheetView zoomScaleNormal="100" workbookViewId="0">
      <pane xSplit="2" ySplit="4" topLeftCell="C5" activePane="bottomRight" state="frozen"/>
      <selection activeCell="C5" sqref="C5"/>
      <selection pane="topRight" activeCell="C5" sqref="C5"/>
      <selection pane="bottomLeft" activeCell="C5" sqref="C5"/>
      <selection pane="bottomRight" activeCell="C5" sqref="C5"/>
    </sheetView>
  </sheetViews>
  <sheetFormatPr baseColWidth="10" defaultRowHeight="14.25"/>
  <cols>
    <col min="4" max="4" width="10" customWidth="1"/>
    <col min="6" max="6" width="10" customWidth="1"/>
    <col min="8" max="8" width="10" customWidth="1"/>
    <col min="10" max="10" width="10" customWidth="1"/>
    <col min="12" max="12" width="10" customWidth="1"/>
    <col min="14" max="14" width="10" customWidth="1"/>
    <col min="16" max="16" width="10" customWidth="1"/>
    <col min="18" max="18" width="10" customWidth="1"/>
    <col min="19" max="19" width="3.125" customWidth="1"/>
  </cols>
  <sheetData>
    <row r="1" spans="1:22" ht="15">
      <c r="A1" s="15" t="s">
        <v>127</v>
      </c>
      <c r="B1" s="16"/>
      <c r="C1" s="16"/>
      <c r="D1" s="16"/>
      <c r="E1" s="16"/>
      <c r="F1" s="17"/>
      <c r="G1" s="14"/>
      <c r="H1" s="1"/>
      <c r="I1" s="1"/>
      <c r="J1" s="1"/>
      <c r="K1" s="1"/>
      <c r="L1" s="1"/>
      <c r="M1" s="1"/>
      <c r="N1" s="1"/>
      <c r="O1" s="1"/>
      <c r="P1" s="1"/>
      <c r="Q1" s="1"/>
      <c r="R1" s="11" t="s">
        <v>41</v>
      </c>
      <c r="S1" s="1"/>
      <c r="T1" s="1"/>
      <c r="U1" s="1"/>
      <c r="V1" s="1"/>
    </row>
    <row r="2" spans="1:2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9"/>
      <c r="T2" s="9"/>
      <c r="U2" s="9"/>
      <c r="V2" s="1"/>
    </row>
    <row r="3" spans="1:22" ht="27" customHeight="1">
      <c r="A3" s="82" t="s">
        <v>0</v>
      </c>
      <c r="B3" s="83"/>
      <c r="C3" s="75" t="s">
        <v>1</v>
      </c>
      <c r="D3" s="76"/>
      <c r="E3" s="75" t="s">
        <v>2</v>
      </c>
      <c r="F3" s="76"/>
      <c r="G3" s="75" t="s">
        <v>3</v>
      </c>
      <c r="H3" s="76"/>
      <c r="I3" s="75" t="s">
        <v>4</v>
      </c>
      <c r="J3" s="76"/>
      <c r="K3" s="75" t="s">
        <v>5</v>
      </c>
      <c r="L3" s="76"/>
      <c r="M3" s="75" t="s">
        <v>6</v>
      </c>
      <c r="N3" s="76"/>
      <c r="O3" s="75" t="s">
        <v>7</v>
      </c>
      <c r="P3" s="76"/>
      <c r="Q3" s="80" t="s">
        <v>43</v>
      </c>
      <c r="R3" s="81"/>
      <c r="S3" s="9"/>
      <c r="T3" s="10"/>
      <c r="U3" s="9"/>
      <c r="V3" s="1"/>
    </row>
    <row r="4" spans="1:22" ht="38.25">
      <c r="A4" s="84"/>
      <c r="B4" s="85"/>
      <c r="C4" s="3" t="s">
        <v>40</v>
      </c>
      <c r="D4" s="3" t="s">
        <v>8</v>
      </c>
      <c r="E4" s="3" t="s">
        <v>40</v>
      </c>
      <c r="F4" s="3" t="s">
        <v>8</v>
      </c>
      <c r="G4" s="3" t="s">
        <v>40</v>
      </c>
      <c r="H4" s="3" t="s">
        <v>8</v>
      </c>
      <c r="I4" s="3" t="s">
        <v>40</v>
      </c>
      <c r="J4" s="3" t="s">
        <v>8</v>
      </c>
      <c r="K4" s="3" t="s">
        <v>40</v>
      </c>
      <c r="L4" s="3" t="s">
        <v>8</v>
      </c>
      <c r="M4" s="3" t="s">
        <v>40</v>
      </c>
      <c r="N4" s="3" t="s">
        <v>8</v>
      </c>
      <c r="O4" s="3" t="s">
        <v>40</v>
      </c>
      <c r="P4" s="3" t="s">
        <v>8</v>
      </c>
      <c r="Q4" s="3" t="s">
        <v>40</v>
      </c>
      <c r="R4" s="3" t="s">
        <v>8</v>
      </c>
      <c r="S4" s="9"/>
      <c r="T4" s="9"/>
      <c r="U4" s="9"/>
      <c r="V4" s="1"/>
    </row>
    <row r="5" spans="1:22" ht="15">
      <c r="A5" s="77" t="s">
        <v>118</v>
      </c>
      <c r="B5" s="4" t="s">
        <v>10</v>
      </c>
      <c r="C5" s="5">
        <v>3553711</v>
      </c>
      <c r="D5" s="6">
        <v>2E-3</v>
      </c>
      <c r="E5" s="5">
        <v>1261750</v>
      </c>
      <c r="F5" s="6">
        <v>8.0000000000000002E-3</v>
      </c>
      <c r="G5" s="5">
        <v>1020825</v>
      </c>
      <c r="H5" s="6">
        <v>6.0000000000000001E-3</v>
      </c>
      <c r="I5" s="5">
        <v>965210</v>
      </c>
      <c r="J5" s="6">
        <v>6.0000000000000001E-3</v>
      </c>
      <c r="K5" s="5">
        <v>197957</v>
      </c>
      <c r="L5" s="6">
        <v>1.7999999999999999E-2</v>
      </c>
      <c r="M5" s="5">
        <v>13896</v>
      </c>
      <c r="N5" s="6">
        <v>5.8000000000000003E-2</v>
      </c>
      <c r="O5" s="5">
        <v>54050</v>
      </c>
      <c r="P5" s="6">
        <v>3.5000000000000003E-2</v>
      </c>
      <c r="Q5" s="5">
        <v>40023</v>
      </c>
      <c r="R5" s="6">
        <v>3.5000000000000003E-2</v>
      </c>
      <c r="S5" s="1"/>
      <c r="T5" s="1"/>
      <c r="U5" s="1"/>
      <c r="V5" s="1"/>
    </row>
    <row r="6" spans="1:22" ht="15">
      <c r="A6" s="78"/>
      <c r="B6" s="18" t="s">
        <v>119</v>
      </c>
      <c r="C6" s="7">
        <v>2683397</v>
      </c>
      <c r="D6" s="8">
        <v>3.0000000000000001E-3</v>
      </c>
      <c r="E6" s="7">
        <v>998672</v>
      </c>
      <c r="F6" s="8">
        <v>0.01</v>
      </c>
      <c r="G6" s="7">
        <v>751594</v>
      </c>
      <c r="H6" s="8">
        <v>8.0000000000000002E-3</v>
      </c>
      <c r="I6" s="7">
        <v>693879</v>
      </c>
      <c r="J6" s="8">
        <v>7.0000000000000001E-3</v>
      </c>
      <c r="K6" s="7">
        <v>153787</v>
      </c>
      <c r="L6" s="8">
        <v>2.1000000000000001E-2</v>
      </c>
      <c r="M6" s="7">
        <v>11005</v>
      </c>
      <c r="N6" s="8">
        <v>6.6000000000000003E-2</v>
      </c>
      <c r="O6" s="7">
        <v>44884</v>
      </c>
      <c r="P6" s="8">
        <v>3.9E-2</v>
      </c>
      <c r="Q6" s="7">
        <v>29577</v>
      </c>
      <c r="R6" s="8">
        <v>4.2000000000000003E-2</v>
      </c>
      <c r="S6" s="1"/>
      <c r="T6" s="1"/>
      <c r="U6" s="1"/>
      <c r="V6" s="1"/>
    </row>
    <row r="7" spans="1:22" ht="15">
      <c r="A7" s="79"/>
      <c r="B7" s="18" t="s">
        <v>120</v>
      </c>
      <c r="C7" s="7">
        <v>870315</v>
      </c>
      <c r="D7" s="8">
        <v>7.0000000000000001E-3</v>
      </c>
      <c r="E7" s="7">
        <v>263078</v>
      </c>
      <c r="F7" s="8">
        <v>0.02</v>
      </c>
      <c r="G7" s="7">
        <v>269231</v>
      </c>
      <c r="H7" s="8">
        <v>1.2999999999999999E-2</v>
      </c>
      <c r="I7" s="7">
        <v>271331</v>
      </c>
      <c r="J7" s="8">
        <v>1.2E-2</v>
      </c>
      <c r="K7" s="7">
        <v>44170</v>
      </c>
      <c r="L7" s="8">
        <v>3.6999999999999998E-2</v>
      </c>
      <c r="M7" s="7">
        <v>2891</v>
      </c>
      <c r="N7" s="8">
        <v>0.11799999999999999</v>
      </c>
      <c r="O7" s="7">
        <v>9166</v>
      </c>
      <c r="P7" s="8">
        <v>0.08</v>
      </c>
      <c r="Q7" s="7">
        <v>10447</v>
      </c>
      <c r="R7" s="8">
        <v>6.6000000000000003E-2</v>
      </c>
      <c r="S7" s="1"/>
      <c r="T7" s="1"/>
      <c r="U7" s="1"/>
      <c r="V7" s="1"/>
    </row>
    <row r="8" spans="1:2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>
      <c r="A9" s="12" t="s">
        <v>42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12" t="s">
        <v>44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12" t="s">
        <v>45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12" t="s">
        <v>37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13" t="s">
        <v>38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12" t="s">
        <v>46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2" t="s">
        <v>39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</sheetData>
  <mergeCells count="10">
    <mergeCell ref="M3:N3"/>
    <mergeCell ref="O3:P3"/>
    <mergeCell ref="A5:A7"/>
    <mergeCell ref="Q3:R3"/>
    <mergeCell ref="A3:B4"/>
    <mergeCell ref="C3:D3"/>
    <mergeCell ref="E3:F3"/>
    <mergeCell ref="G3:H3"/>
    <mergeCell ref="I3:J3"/>
    <mergeCell ref="K3:L3"/>
  </mergeCells>
  <pageMargins left="0.70866141732283472" right="0.70866141732283472" top="0.78740157480314965" bottom="0.78740157480314965" header="0.31496062992125984" footer="0.31496062992125984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Inhalt</vt:lpstr>
      <vt:lpstr>2.1_T</vt:lpstr>
      <vt:lpstr>2.1_G</vt:lpstr>
      <vt:lpstr>2.1.1_B</vt:lpstr>
      <vt:lpstr>Kanton</vt:lpstr>
      <vt:lpstr>Sprachgebiet</vt:lpstr>
      <vt:lpstr>StadtLand</vt:lpstr>
      <vt:lpstr>Kanton!Druckbereich</vt:lpstr>
      <vt:lpstr>Sprachgebiet!Druckbereich</vt:lpstr>
      <vt:lpstr>StadtLand!Druckbereich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U80772536</dc:creator>
  <cp:lastModifiedBy>Roman Page</cp:lastModifiedBy>
  <cp:lastPrinted>2013-06-03T12:25:22Z</cp:lastPrinted>
  <dcterms:created xsi:type="dcterms:W3CDTF">2013-02-07T12:12:17Z</dcterms:created>
  <dcterms:modified xsi:type="dcterms:W3CDTF">2015-04-15T15:59:05Z</dcterms:modified>
</cp:coreProperties>
</file>