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-15" yWindow="-15" windowWidth="9720" windowHeight="11835" tabRatio="598" activeTab="1"/>
  </bookViews>
  <sheets>
    <sheet name="Inhalt" sheetId="482" r:id="rId1"/>
    <sheet name="4.1_T" sheetId="481" r:id="rId2"/>
    <sheet name="4.1_G" sheetId="480" r:id="rId3"/>
    <sheet name="2013" sheetId="478" r:id="rId4"/>
    <sheet name="2012" sheetId="455" r:id="rId5"/>
    <sheet name="2011" sheetId="422" r:id="rId6"/>
    <sheet name="2010" sheetId="442" r:id="rId7"/>
    <sheet name="2009" sheetId="340" r:id="rId8"/>
    <sheet name="2008" sheetId="346" r:id="rId9"/>
    <sheet name="2007" sheetId="342" r:id="rId10"/>
    <sheet name="2006" sheetId="341" r:id="rId11"/>
    <sheet name="2005" sheetId="303" r:id="rId12"/>
    <sheet name="2004" sheetId="260" r:id="rId13"/>
    <sheet name="2003" sheetId="226" r:id="rId14"/>
    <sheet name="2002" sheetId="188" r:id="rId15"/>
    <sheet name="2001" sheetId="151" r:id="rId16"/>
    <sheet name="2000" sheetId="114" r:id="rId17"/>
    <sheet name="Erw.pers.2010" sheetId="438" r:id="rId18"/>
    <sheet name="Erw.pers.00" sheetId="201" r:id="rId19"/>
    <sheet name="Erw.pers.96" sheetId="104" r:id="rId20"/>
    <sheet name="Erw.pers.94" sheetId="103" r:id="rId21"/>
  </sheets>
  <definedNames>
    <definedName name="_xlnm._FilterDatabase" localSheetId="2" hidden="1">'4.1_G'!$A$5:$K$27</definedName>
    <definedName name="_xlnm._FilterDatabase" localSheetId="1" hidden="1">'4.1_T'!$A$6:$K$29</definedName>
    <definedName name="_xlnm.Print_Area" localSheetId="16">'2000'!$A$1:$U$49</definedName>
    <definedName name="_xlnm.Print_Area" localSheetId="15">'2001'!$A$1:$U$49</definedName>
    <definedName name="_xlnm.Print_Area" localSheetId="14">'2002'!$A$1:$U$49</definedName>
    <definedName name="_xlnm.Print_Area" localSheetId="13">'2003'!$A$1:$U$49</definedName>
    <definedName name="_xlnm.Print_Area" localSheetId="12">'2004'!$A$1:$U$49</definedName>
    <definedName name="_xlnm.Print_Area" localSheetId="11">'2005'!$A$1:$U$49</definedName>
    <definedName name="_xlnm.Print_Area" localSheetId="10">'2006'!$A$1:$U$46</definedName>
    <definedName name="_xlnm.Print_Area" localSheetId="9">'2007'!$A$1:$U$49</definedName>
    <definedName name="_xlnm.Print_Area" localSheetId="8">'2008'!$A$1:$U$49</definedName>
    <definedName name="_xlnm.Print_Area" localSheetId="7">'2009'!$A$1:$U$49</definedName>
    <definedName name="_xlnm.Print_Area" localSheetId="6">'2010'!$A$1:$AD$45</definedName>
    <definedName name="_xlnm.Print_Area" localSheetId="5">'2011'!$A$1:$AD$45</definedName>
    <definedName name="_xlnm.Print_Area" localSheetId="4">'2012'!$A$1:$AD$45</definedName>
    <definedName name="_xlnm.Print_Area" localSheetId="3">'2013'!$A$1:$AD$45</definedName>
  </definedNames>
  <calcPr calcId="125725"/>
</workbook>
</file>

<file path=xl/calcChain.xml><?xml version="1.0" encoding="utf-8"?>
<calcChain xmlns="http://schemas.openxmlformats.org/spreadsheetml/2006/main">
  <c r="G8" i="480"/>
  <c r="K8" i="481" s="1"/>
  <c r="G9" i="480"/>
  <c r="K9" i="481" s="1"/>
  <c r="G10" i="480"/>
  <c r="K10" i="481" s="1"/>
  <c r="G11" i="480"/>
  <c r="K11" i="481" s="1"/>
  <c r="G12" i="480"/>
  <c r="K12" i="481" s="1"/>
  <c r="G13" i="480"/>
  <c r="K13" i="481" s="1"/>
  <c r="G14" i="480"/>
  <c r="K14" i="481" s="1"/>
  <c r="G15" i="480"/>
  <c r="K15" i="481" s="1"/>
  <c r="G16" i="480"/>
  <c r="K16" i="481" s="1"/>
  <c r="G17" i="480"/>
  <c r="K17" i="481" s="1"/>
  <c r="G18" i="480"/>
  <c r="K18" i="481" s="1"/>
  <c r="G19" i="480"/>
  <c r="K19" i="481" s="1"/>
  <c r="G20" i="480"/>
  <c r="K20" i="481" s="1"/>
  <c r="G21" i="480"/>
  <c r="K21" i="481" s="1"/>
  <c r="G22" i="480"/>
  <c r="K22" i="481" s="1"/>
  <c r="G23" i="480"/>
  <c r="K23" i="481" s="1"/>
  <c r="G24" i="480"/>
  <c r="K24" i="481" s="1"/>
  <c r="G25" i="480"/>
  <c r="K25" i="481" s="1"/>
  <c r="G26" i="480"/>
  <c r="K26" i="481" s="1"/>
  <c r="G27" i="480"/>
  <c r="K27" i="481" s="1"/>
  <c r="G7" i="480"/>
  <c r="K7" i="481" s="1"/>
  <c r="F8" i="480"/>
  <c r="J8" i="481" s="1"/>
  <c r="F9" i="480"/>
  <c r="J9" i="481" s="1"/>
  <c r="F10" i="480"/>
  <c r="J10" i="481" s="1"/>
  <c r="F11" i="480"/>
  <c r="J11" i="481" s="1"/>
  <c r="F12" i="480"/>
  <c r="J12" i="481" s="1"/>
  <c r="F13" i="480"/>
  <c r="J13" i="481" s="1"/>
  <c r="F14" i="480"/>
  <c r="J14" i="481" s="1"/>
  <c r="F15" i="480"/>
  <c r="J15" i="481" s="1"/>
  <c r="F16" i="480"/>
  <c r="J16" i="481" s="1"/>
  <c r="F17" i="480"/>
  <c r="J17" i="481" s="1"/>
  <c r="F18" i="480"/>
  <c r="J18" i="481" s="1"/>
  <c r="F19" i="480"/>
  <c r="J19" i="481" s="1"/>
  <c r="F20" i="480"/>
  <c r="J20" i="481" s="1"/>
  <c r="F21" i="480"/>
  <c r="J21" i="481" s="1"/>
  <c r="F22" i="480"/>
  <c r="J22" i="481" s="1"/>
  <c r="F23" i="480"/>
  <c r="J23" i="481" s="1"/>
  <c r="F24" i="480"/>
  <c r="J24" i="481" s="1"/>
  <c r="F25" i="480"/>
  <c r="J25" i="481" s="1"/>
  <c r="F26" i="480"/>
  <c r="J26" i="481" s="1"/>
  <c r="F27" i="480"/>
  <c r="J27" i="481" s="1"/>
  <c r="F7" i="480"/>
  <c r="J7" i="481" s="1"/>
  <c r="E8" i="480"/>
  <c r="I8" i="481" s="1"/>
  <c r="E9" i="480"/>
  <c r="I9" i="481" s="1"/>
  <c r="E10" i="480"/>
  <c r="I10" i="481" s="1"/>
  <c r="E11" i="480"/>
  <c r="I11" i="481" s="1"/>
  <c r="E12" i="480"/>
  <c r="I12" i="481" s="1"/>
  <c r="E13" i="480"/>
  <c r="I13" i="481" s="1"/>
  <c r="E14" i="480"/>
  <c r="I14" i="481" s="1"/>
  <c r="E15" i="480"/>
  <c r="I15" i="481" s="1"/>
  <c r="E16" i="480"/>
  <c r="I16" i="481" s="1"/>
  <c r="E17" i="480"/>
  <c r="I17" i="481" s="1"/>
  <c r="E18" i="480"/>
  <c r="I18" i="481" s="1"/>
  <c r="E19" i="480"/>
  <c r="I19" i="481" s="1"/>
  <c r="E20" i="480"/>
  <c r="I20" i="481" s="1"/>
  <c r="E21" i="480"/>
  <c r="I21" i="481" s="1"/>
  <c r="E22" i="480"/>
  <c r="I22" i="481" s="1"/>
  <c r="E23" i="480"/>
  <c r="I23" i="481" s="1"/>
  <c r="E24" i="480"/>
  <c r="I24" i="481" s="1"/>
  <c r="E25" i="480"/>
  <c r="I25" i="481" s="1"/>
  <c r="E26" i="480"/>
  <c r="I26" i="481" s="1"/>
  <c r="E27" i="480"/>
  <c r="I27" i="481" s="1"/>
  <c r="E7" i="480"/>
  <c r="I7" i="481" s="1"/>
  <c r="D9" i="480"/>
  <c r="H9" i="481" s="1"/>
  <c r="D10" i="480"/>
  <c r="H10" i="481" s="1"/>
  <c r="D11" i="480"/>
  <c r="H11" i="481" s="1"/>
  <c r="D12" i="480"/>
  <c r="H12" i="481" s="1"/>
  <c r="D13" i="480"/>
  <c r="H13" i="481" s="1"/>
  <c r="D14" i="480"/>
  <c r="H14" i="481" s="1"/>
  <c r="D15" i="480"/>
  <c r="H15" i="481" s="1"/>
  <c r="D16" i="480"/>
  <c r="H16" i="481" s="1"/>
  <c r="D17" i="480"/>
  <c r="H17" i="481" s="1"/>
  <c r="D18" i="480"/>
  <c r="H18" i="481" s="1"/>
  <c r="D19" i="480"/>
  <c r="H19" i="481" s="1"/>
  <c r="D20" i="480"/>
  <c r="H20" i="481" s="1"/>
  <c r="D21" i="480"/>
  <c r="H21" i="481" s="1"/>
  <c r="D22" i="480"/>
  <c r="H22" i="481" s="1"/>
  <c r="D23" i="480"/>
  <c r="H23" i="481" s="1"/>
  <c r="D24" i="480"/>
  <c r="H24" i="481" s="1"/>
  <c r="D25" i="480"/>
  <c r="H25" i="481" s="1"/>
  <c r="D26" i="480"/>
  <c r="H26" i="481" s="1"/>
  <c r="D27" i="480"/>
  <c r="H27" i="481" s="1"/>
  <c r="D8" i="480"/>
  <c r="H8" i="481" s="1"/>
  <c r="D7" i="480"/>
  <c r="H7" i="481" s="1"/>
  <c r="H10" i="480" l="1"/>
  <c r="D10" i="481" s="1"/>
  <c r="I10" i="480"/>
  <c r="E10" i="481" s="1"/>
  <c r="J10" i="480"/>
  <c r="F10" i="481" s="1"/>
  <c r="K10" i="480"/>
  <c r="H11"/>
  <c r="D11" i="481" s="1"/>
  <c r="H12" i="480"/>
  <c r="D12" i="481" s="1"/>
  <c r="H7" i="480"/>
  <c r="D7" i="481" s="1"/>
  <c r="H8" i="480"/>
  <c r="D8" i="481" s="1"/>
  <c r="H9" i="480"/>
  <c r="D9" i="481" s="1"/>
  <c r="AA10" i="480" l="1"/>
  <c r="G10" i="481"/>
  <c r="AE13" i="478"/>
  <c r="AE14"/>
  <c r="AE16"/>
  <c r="AE17"/>
  <c r="AE18"/>
  <c r="AE19"/>
  <c r="AE20"/>
  <c r="AE21"/>
  <c r="AE22"/>
  <c r="AE23"/>
  <c r="AE24"/>
  <c r="AE25"/>
  <c r="AE26"/>
  <c r="AE27"/>
  <c r="AE28"/>
  <c r="AE31"/>
  <c r="AE32"/>
  <c r="AE33"/>
  <c r="AE34"/>
  <c r="AE36"/>
  <c r="AE37"/>
  <c r="AE38"/>
  <c r="AE39"/>
  <c r="AE40"/>
  <c r="AE41"/>
  <c r="AE12"/>
  <c r="I11" i="480"/>
  <c r="E11" i="481" s="1"/>
  <c r="J11" i="480"/>
  <c r="F11" i="481" s="1"/>
  <c r="K11" i="480"/>
  <c r="I12"/>
  <c r="E12" i="481" s="1"/>
  <c r="J12" i="480"/>
  <c r="F12" i="481" s="1"/>
  <c r="K12" i="480"/>
  <c r="I7"/>
  <c r="E7" i="481" s="1"/>
  <c r="J7" i="480"/>
  <c r="F7" i="481" s="1"/>
  <c r="K7" i="480"/>
  <c r="I8"/>
  <c r="E8" i="481" s="1"/>
  <c r="J8" i="480"/>
  <c r="F8" i="481" s="1"/>
  <c r="K8" i="480"/>
  <c r="I9"/>
  <c r="E9" i="481" s="1"/>
  <c r="J9" i="480"/>
  <c r="F9" i="481" s="1"/>
  <c r="K9" i="480"/>
  <c r="H13"/>
  <c r="D13" i="481" s="1"/>
  <c r="I13" i="480"/>
  <c r="E13" i="481" s="1"/>
  <c r="J13" i="480"/>
  <c r="F13" i="481" s="1"/>
  <c r="K13" i="480"/>
  <c r="H14"/>
  <c r="D14" i="481" s="1"/>
  <c r="I14" i="480"/>
  <c r="E14" i="481" s="1"/>
  <c r="J14" i="480"/>
  <c r="F14" i="481" s="1"/>
  <c r="K14" i="480"/>
  <c r="H15"/>
  <c r="D15" i="481" s="1"/>
  <c r="I15" i="480"/>
  <c r="E15" i="481" s="1"/>
  <c r="J15" i="480"/>
  <c r="F15" i="481" s="1"/>
  <c r="K15" i="480"/>
  <c r="H16"/>
  <c r="D16" i="481" s="1"/>
  <c r="I16" i="480"/>
  <c r="E16" i="481" s="1"/>
  <c r="J16" i="480"/>
  <c r="F16" i="481" s="1"/>
  <c r="K16" i="480"/>
  <c r="H17"/>
  <c r="D17" i="481" s="1"/>
  <c r="I17" i="480"/>
  <c r="E17" i="481" s="1"/>
  <c r="J17" i="480"/>
  <c r="F17" i="481" s="1"/>
  <c r="K17" i="480"/>
  <c r="H18"/>
  <c r="D18" i="481" s="1"/>
  <c r="I18" i="480"/>
  <c r="E18" i="481" s="1"/>
  <c r="J18" i="480"/>
  <c r="F18" i="481" s="1"/>
  <c r="K18" i="480"/>
  <c r="H19"/>
  <c r="D19" i="481" s="1"/>
  <c r="I19" i="480"/>
  <c r="E19" i="481" s="1"/>
  <c r="J19" i="480"/>
  <c r="F19" i="481" s="1"/>
  <c r="K19" i="480"/>
  <c r="H20"/>
  <c r="D20" i="481" s="1"/>
  <c r="I20" i="480"/>
  <c r="E20" i="481" s="1"/>
  <c r="J20" i="480"/>
  <c r="F20" i="481" s="1"/>
  <c r="K20" i="480"/>
  <c r="H21"/>
  <c r="D21" i="481" s="1"/>
  <c r="I21" i="480"/>
  <c r="E21" i="481" s="1"/>
  <c r="J21" i="480"/>
  <c r="F21" i="481" s="1"/>
  <c r="K21" i="480"/>
  <c r="H22"/>
  <c r="D22" i="481" s="1"/>
  <c r="I22" i="480"/>
  <c r="E22" i="481" s="1"/>
  <c r="J22" i="480"/>
  <c r="F22" i="481" s="1"/>
  <c r="K22" i="480"/>
  <c r="H23"/>
  <c r="D23" i="481" s="1"/>
  <c r="I23" i="480"/>
  <c r="E23" i="481" s="1"/>
  <c r="J23" i="480"/>
  <c r="F23" i="481" s="1"/>
  <c r="K23" i="480"/>
  <c r="H24"/>
  <c r="D24" i="481" s="1"/>
  <c r="I24" i="480"/>
  <c r="E24" i="481" s="1"/>
  <c r="J24" i="480"/>
  <c r="F24" i="481" s="1"/>
  <c r="K24" i="480"/>
  <c r="H25"/>
  <c r="D25" i="481" s="1"/>
  <c r="I25" i="480"/>
  <c r="E25" i="481" s="1"/>
  <c r="J25" i="480"/>
  <c r="F25" i="481" s="1"/>
  <c r="K25" i="480"/>
  <c r="H26"/>
  <c r="D26" i="481" s="1"/>
  <c r="I26" i="480"/>
  <c r="E26" i="481" s="1"/>
  <c r="J26" i="480"/>
  <c r="F26" i="481" s="1"/>
  <c r="K26" i="480"/>
  <c r="H27"/>
  <c r="D27" i="481" s="1"/>
  <c r="I27" i="480"/>
  <c r="E27" i="481" s="1"/>
  <c r="J27" i="480"/>
  <c r="F27" i="481" s="1"/>
  <c r="K27" i="480"/>
  <c r="AA7" l="1"/>
  <c r="G7" i="481"/>
  <c r="AA12" i="480"/>
  <c r="G12" i="481"/>
  <c r="AA27" i="480"/>
  <c r="G27" i="481"/>
  <c r="AA25" i="480"/>
  <c r="G25" i="481"/>
  <c r="AA23" i="480"/>
  <c r="G23" i="481"/>
  <c r="AA21" i="480"/>
  <c r="G21" i="481"/>
  <c r="AA20" i="480"/>
  <c r="G20" i="481"/>
  <c r="AA19" i="480"/>
  <c r="G19" i="481"/>
  <c r="AA18" i="480"/>
  <c r="G18" i="481"/>
  <c r="AA17" i="480"/>
  <c r="G17" i="481"/>
  <c r="AA16" i="480"/>
  <c r="G16" i="481"/>
  <c r="AA15" i="480"/>
  <c r="G15" i="481"/>
  <c r="AA14" i="480"/>
  <c r="G14" i="481"/>
  <c r="AA13" i="480"/>
  <c r="G13" i="481"/>
  <c r="AA9" i="480"/>
  <c r="G9" i="481"/>
  <c r="AA11" i="480"/>
  <c r="G11" i="481"/>
  <c r="AA26" i="480"/>
  <c r="G26" i="481"/>
  <c r="AA24" i="480"/>
  <c r="G24" i="481"/>
  <c r="AA22" i="480"/>
  <c r="G22" i="481"/>
  <c r="AA8" i="480"/>
  <c r="G8" i="481"/>
</calcChain>
</file>

<file path=xl/sharedStrings.xml><?xml version="1.0" encoding="utf-8"?>
<sst xmlns="http://schemas.openxmlformats.org/spreadsheetml/2006/main" count="2907" uniqueCount="138">
  <si>
    <t>Schweizer</t>
  </si>
  <si>
    <t>Ausländer</t>
  </si>
  <si>
    <t>Total</t>
  </si>
  <si>
    <t>Deutsche Schweiz</t>
  </si>
  <si>
    <t>Westschweiz + Tessin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</si>
  <si>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</si>
  <si>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</si>
  <si>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</si>
  <si>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</si>
  <si>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</si>
  <si>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</si>
  <si>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</si>
  <si>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</si>
  <si>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</si>
  <si>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</si>
  <si>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</si>
  <si>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</si>
  <si>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</si>
  <si>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</si>
  <si>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</si>
  <si>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</si>
  <si>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</si>
  <si>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</si>
  <si>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</si>
  <si>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</si>
  <si>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</si>
  <si>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</si>
  <si>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</si>
  <si>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</si>
  <si>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</si>
  <si>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</si>
  <si>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Schweizer:</t>
  </si>
  <si>
    <t>Ausländer:</t>
  </si>
  <si>
    <t>Total:</t>
  </si>
  <si>
    <t>Männer</t>
  </si>
  <si>
    <t>Frauen</t>
  </si>
  <si>
    <t xml:space="preserve">Bern </t>
  </si>
  <si>
    <t>Eidg. Volkszählung 1990 / Erwerbspersonen mit 6 und mehr Arbeitsstunden pro Woche</t>
  </si>
  <si>
    <t>Bern  1)</t>
  </si>
  <si>
    <t>Basel-Landschaft  2)</t>
  </si>
  <si>
    <t xml:space="preserve">1) Seit 1.1.1994 ohne Bezirk Laufen          </t>
  </si>
  <si>
    <t xml:space="preserve">2) Seit 1.1.1994 mit Bezirk Laufen          </t>
  </si>
  <si>
    <t>Stand 1990:</t>
  </si>
  <si>
    <t>Bern  1)  3)</t>
  </si>
  <si>
    <t>Jura  4)</t>
  </si>
  <si>
    <t xml:space="preserve">     2) Seit 1.1.1994 mit Bezirk Laufen          </t>
  </si>
  <si>
    <t xml:space="preserve">3) Seit 1.7.1996 ohne Gemeinde Vellerat        </t>
  </si>
  <si>
    <t xml:space="preserve">     3) Seit 1.7.1996 mit Gemeinde Vellerat        </t>
  </si>
  <si>
    <t xml:space="preserve">Jura </t>
  </si>
  <si>
    <t>Arbeitslosenquote nach Kantonen:  DURCHSCHNITT 2000</t>
  </si>
  <si>
    <t>Registrierte Arbeitslose nach Kantonen:  DURCHSCHNITT 2000</t>
  </si>
  <si>
    <t>Arbeitslosenquote nach Kantonen:  DURCHSCHNITT 2001</t>
  </si>
  <si>
    <t>Registrierte Arbeitslose nach Kantonen:  DURCHSCHNITT 2001</t>
  </si>
  <si>
    <t>Arbeitslosenquote nach Kantonen:  DURCHSCHNITT 2002</t>
  </si>
  <si>
    <t>Registrierte Arbeitslose nach Kantonen:  DURCHSCHNITT 2002</t>
  </si>
  <si>
    <t xml:space="preserve">Jura  </t>
  </si>
  <si>
    <t xml:space="preserve">Basel-Landschaft  </t>
  </si>
  <si>
    <t>Eidg. Volkszählung 2000 / Erwerbspersonen mit 1 und mehr Arbeitsstunden pro Woche</t>
  </si>
  <si>
    <t>Arbeitslosenquote:  Anzahl Arbeitslose am Stichtag im Verhältnis zu den Erwerbspersonen (Total: 3'946'988 Personen)</t>
  </si>
  <si>
    <r>
      <t>Arbeitslosenquote:</t>
    </r>
    <r>
      <rPr>
        <sz val="9"/>
        <rFont val="Arial"/>
        <family val="2"/>
      </rPr>
      <t xml:space="preserve">  gemäss Eidg. Volkszählung 2000.</t>
    </r>
  </si>
  <si>
    <t>Arbeitslosenquote nach Kantonen:  DURCHSCHNITT 2003</t>
  </si>
  <si>
    <t>Registrierte Arbeitslose nach Kantonen:  DURCHSCHNITT 2003</t>
  </si>
  <si>
    <t>Arbeitslosenquote nach Kantonen:  DURCHSCHNITT 2004</t>
  </si>
  <si>
    <t>Registrierte Arbeitslose nach Kantonen:  DURCHSCHNITT 2004</t>
  </si>
  <si>
    <t>Arbeitslosenquote nach Kantonen:  DURCHSCHNITT 2005</t>
  </si>
  <si>
    <t>Registrierte Arbeitslose nach Kantonen:  DURCHSCHNITT 2005</t>
  </si>
  <si>
    <t>Arbeitslosenquote nach Kantonen:  DURCHSCHNITT 2006</t>
  </si>
  <si>
    <t>Registrierte Arbeitslose nach Kantonen:  DURCHSCHNITT 2006</t>
  </si>
  <si>
    <t>Arbeitslosenquote nach Kantonen:  DURCHSCHNITT 2007</t>
  </si>
  <si>
    <t>Registrierte Arbeitslose nach Kantonen:  DURCHSCHNITT 2007</t>
  </si>
  <si>
    <t>Arbeitslosenquote nach Kantonen:  DURCHSCHNITT 2009</t>
  </si>
  <si>
    <t>Registrierte Arbeitslose nach Kantonen:  DURCHSCHNITT 2009</t>
  </si>
  <si>
    <t>Arbeitslosenquote nach Kantonen:  DURCHSCHNITT 2008</t>
  </si>
  <si>
    <t>Registrierte Arbeitslose nach Kantonen:  DURCHSCHNITT 2008</t>
  </si>
  <si>
    <t>Registrierte Arbeitslose nach Kantonen:  DURCHSCHNITT 2010</t>
  </si>
  <si>
    <t>Registrierte Arbeitslose nach Kantonen:  DURCHSCHNITT 2011</t>
  </si>
  <si>
    <t>A</t>
  </si>
  <si>
    <t>B</t>
  </si>
  <si>
    <t>C</t>
  </si>
  <si>
    <t>E</t>
  </si>
  <si>
    <t>D</t>
  </si>
  <si>
    <t>Eidg. Volkszählung 2010 / Erwerbspersonen mit 1 und mehr Arbeitsstunden pro Woche</t>
  </si>
  <si>
    <t>F</t>
  </si>
  <si>
    <t>G</t>
  </si>
  <si>
    <r>
      <t>Aru</t>
    </r>
    <r>
      <rPr>
        <sz val="9"/>
        <rFont val="Arial"/>
        <family val="2"/>
      </rPr>
      <t>2010 der Eidg. Volkszählung (Total 4'322'899 Personen).</t>
    </r>
  </si>
  <si>
    <t>Variationskoeffizient: A=0.0-1.0%, B=1.1-2.0%, C=2.1-5.0%, D=5.1-10.0%, E=10.1-16.5%, F=16.6-25.0%, G&gt;25%.</t>
  </si>
  <si>
    <t>1)  Anzahl Arbeitslose am Stichtag im Verhältnis zu den Erwerbspersonen gemäss Strukturerhebung zum Erwerbsleben</t>
  </si>
  <si>
    <t>2)  Variationskoeffizient: A=0.0-1.0%, B=1.1-2.0%, C=2.1-5.0%, D=5.1-10.0%, E=10.1-16.5%, F=16.6-25.0%, G&gt;25%.</t>
  </si>
  <si>
    <t>VK</t>
  </si>
  <si>
    <t>…</t>
  </si>
  <si>
    <r>
      <t>Arbeitslosenquote</t>
    </r>
    <r>
      <rPr>
        <vertAlign val="superscript"/>
        <sz val="12"/>
        <rFont val="Arial"/>
        <family val="2"/>
      </rPr>
      <t>1)</t>
    </r>
    <r>
      <rPr>
        <b/>
        <sz val="12"/>
        <rFont val="Arial"/>
        <family val="2"/>
      </rPr>
      <t xml:space="preserve"> nach Kantonen:  DURCHSCHNITT 2011</t>
    </r>
  </si>
  <si>
    <r>
      <t>Arbeitslosenquote</t>
    </r>
    <r>
      <rPr>
        <vertAlign val="superscript"/>
        <sz val="12"/>
        <rFont val="Arial"/>
        <family val="2"/>
      </rPr>
      <t>1)</t>
    </r>
    <r>
      <rPr>
        <b/>
        <sz val="12"/>
        <rFont val="Arial"/>
        <family val="2"/>
      </rPr>
      <t xml:space="preserve"> nach Kantonen:  DURCHSCHNITT 2010</t>
    </r>
  </si>
  <si>
    <r>
      <t>Arbeitslosenquote</t>
    </r>
    <r>
      <rPr>
        <vertAlign val="superscript"/>
        <sz val="12"/>
        <rFont val="Arial"/>
        <family val="2"/>
      </rPr>
      <t>1)</t>
    </r>
    <r>
      <rPr>
        <b/>
        <sz val="12"/>
        <rFont val="Arial"/>
        <family val="2"/>
      </rPr>
      <t xml:space="preserve"> nach Kantonen:  DURCHSCHNITT 2012</t>
    </r>
  </si>
  <si>
    <t>Registrierte Arbeitslose nach Kantonen:  DURCHSCHNITT 2012</t>
  </si>
  <si>
    <r>
      <t>Arbeitslosenquote</t>
    </r>
    <r>
      <rPr>
        <vertAlign val="superscript"/>
        <sz val="12"/>
        <rFont val="Arial"/>
        <family val="2"/>
      </rPr>
      <t>1)</t>
    </r>
    <r>
      <rPr>
        <b/>
        <sz val="12"/>
        <rFont val="Arial"/>
        <family val="2"/>
      </rPr>
      <t xml:space="preserve"> nach Kantonen:  DURCHSCHNITT 2013</t>
    </r>
  </si>
  <si>
    <t>Registrierte Arbeitslose nach Kantonen:  DURCHSCHNITT 2013</t>
  </si>
  <si>
    <t>Kanton</t>
  </si>
  <si>
    <t>Nationalität</t>
  </si>
  <si>
    <t>ZG</t>
  </si>
  <si>
    <t>CH</t>
  </si>
  <si>
    <t>ZH</t>
  </si>
  <si>
    <t>LU</t>
  </si>
  <si>
    <t>SZ</t>
  </si>
  <si>
    <t>NW</t>
  </si>
  <si>
    <t>AG</t>
  </si>
  <si>
    <t>Quelle: Staatssekretariat für Wirtschaft, Arbeitslosenstatistik; Bearbeitung: Statistisches Amt des Kantons Zürich</t>
  </si>
  <si>
    <t>Arbeitslosenzahl und-quote nach Kanton und Nationalität</t>
  </si>
  <si>
    <t>sortid</t>
  </si>
  <si>
    <t>1) Anzahl Arbeitslose am Stichtag im Verhältnis zu den Erwerbspersonen gemäss Strukturerhebung zum Erwerbsleben 2010 der Eidg. Volkszählung.</t>
  </si>
  <si>
    <t>Jahresdurchschnitt Registrierte Arbeitslose</t>
  </si>
  <si>
    <r>
      <t>Jahresdurchschnitt Arbeitslosenquote</t>
    </r>
    <r>
      <rPr>
        <vertAlign val="superscript"/>
        <sz val="10"/>
        <color theme="1"/>
        <rFont val="Arial Narrow"/>
        <family val="2"/>
      </rPr>
      <t>1)</t>
    </r>
  </si>
  <si>
    <t>Quelle: SECO, Arbeitslosenstatistik</t>
  </si>
  <si>
    <t>Jahresdurchschnitt Arbeitslosenquote in %1)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</si>
  <si>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</si>
  <si>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</si>
  <si>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</si>
  <si>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</si>
  <si>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</si>
  <si>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</si>
  <si>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</si>
  <si>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</si>
  <si>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</si>
  <si>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</si>
  <si>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</si>
  <si>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</si>
  <si>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</si>
  <si>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</si>
  <si>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</si>
  <si>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</si>
  <si>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</si>
  <si>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</si>
  <si>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</si>
  <si>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</si>
  <si>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</si>
  <si>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</si>
  <si>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</si>
  <si>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</si>
  <si>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Arbeitslose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</si>
</sst>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\ ##0"/>
    <numFmt numFmtId="166" formatCode="#\ ###\ ##0"/>
    <numFmt numFmtId="167" formatCode="#,##0.0"/>
    <numFmt numFmtId="168" formatCode="0.0%"/>
  </numFmts>
  <fonts count="28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indexed="9"/>
      <name val="Arial"/>
      <family val="2"/>
    </font>
    <font>
      <b/>
      <sz val="10"/>
      <name val="Arial"/>
      <family val="2"/>
    </font>
    <font>
      <sz val="9"/>
      <name val="Arial Narrow"/>
      <family val="2"/>
    </font>
    <font>
      <sz val="8"/>
      <name val="Arial Narrow"/>
      <family val="2"/>
    </font>
    <font>
      <vertAlign val="superscript"/>
      <sz val="12"/>
      <name val="Arial"/>
      <family val="2"/>
    </font>
    <font>
      <b/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vertAlign val="superscript"/>
      <sz val="10"/>
      <color theme="1"/>
      <name val="Arial Narrow"/>
      <family val="2"/>
    </font>
    <font>
      <sz val="8"/>
      <color theme="1"/>
      <name val="Arial Narrow"/>
      <family val="2"/>
    </font>
    <font>
      <sz val="20"/>
      <name val="Arial Narrow"/>
      <family val="2"/>
    </font>
    <font>
      <sz val="10"/>
      <color rgb="FFFF0000"/>
      <name val="Arial Narrow"/>
      <family val="2"/>
    </font>
    <font>
      <sz val="10"/>
      <color rgb="FFFF0000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17" fillId="0" borderId="0"/>
    <xf numFmtId="0" fontId="17" fillId="0" borderId="0"/>
    <xf numFmtId="0" fontId="1" fillId="0" borderId="0"/>
  </cellStyleXfs>
  <cellXfs count="148">
    <xf numFmtId="0" fontId="0" fillId="0" borderId="0" xfId="0"/>
    <xf numFmtId="0" fontId="2" fillId="0" borderId="0" xfId="0" applyFont="1"/>
    <xf numFmtId="17" fontId="2" fillId="0" borderId="0" xfId="0" applyNumberFormat="1" applyFont="1"/>
    <xf numFmtId="0" fontId="4" fillId="0" borderId="0" xfId="0" applyFont="1"/>
    <xf numFmtId="17" fontId="4" fillId="0" borderId="0" xfId="0" applyNumberFormat="1" applyFont="1"/>
    <xf numFmtId="164" fontId="5" fillId="0" borderId="1" xfId="0" applyNumberFormat="1" applyFont="1" applyBorder="1"/>
    <xf numFmtId="0" fontId="5" fillId="0" borderId="0" xfId="0" applyFont="1"/>
    <xf numFmtId="164" fontId="5" fillId="0" borderId="3" xfId="0" applyNumberFormat="1" applyFont="1" applyBorder="1"/>
    <xf numFmtId="164" fontId="5" fillId="0" borderId="4" xfId="0" applyNumberFormat="1" applyFont="1" applyBorder="1"/>
    <xf numFmtId="0" fontId="5" fillId="0" borderId="1" xfId="0" applyFont="1" applyBorder="1"/>
    <xf numFmtId="0" fontId="6" fillId="0" borderId="5" xfId="0" applyFont="1" applyBorder="1"/>
    <xf numFmtId="165" fontId="6" fillId="0" borderId="5" xfId="0" applyNumberFormat="1" applyFont="1" applyBorder="1"/>
    <xf numFmtId="0" fontId="5" fillId="0" borderId="3" xfId="0" applyFont="1" applyBorder="1"/>
    <xf numFmtId="165" fontId="5" fillId="0" borderId="3" xfId="0" applyNumberFormat="1" applyFont="1" applyBorder="1"/>
    <xf numFmtId="0" fontId="5" fillId="0" borderId="4" xfId="0" applyFont="1" applyBorder="1"/>
    <xf numFmtId="0" fontId="7" fillId="0" borderId="6" xfId="0" applyFont="1" applyBorder="1"/>
    <xf numFmtId="0" fontId="7" fillId="0" borderId="7" xfId="0" applyFont="1" applyBorder="1"/>
    <xf numFmtId="17" fontId="7" fillId="0" borderId="2" xfId="0" applyNumberFormat="1" applyFont="1" applyBorder="1"/>
    <xf numFmtId="164" fontId="6" fillId="0" borderId="5" xfId="0" applyNumberFormat="1" applyFont="1" applyBorder="1"/>
    <xf numFmtId="0" fontId="7" fillId="0" borderId="2" xfId="0" applyFont="1" applyBorder="1"/>
    <xf numFmtId="0" fontId="8" fillId="0" borderId="6" xfId="0" applyFont="1" applyBorder="1"/>
    <xf numFmtId="0" fontId="8" fillId="0" borderId="7" xfId="0" applyFont="1" applyBorder="1"/>
    <xf numFmtId="0" fontId="8" fillId="0" borderId="2" xfId="0" applyFont="1" applyBorder="1"/>
    <xf numFmtId="0" fontId="9" fillId="0" borderId="3" xfId="0" applyFont="1" applyBorder="1"/>
    <xf numFmtId="166" fontId="10" fillId="0" borderId="5" xfId="0" applyNumberFormat="1" applyFont="1" applyBorder="1"/>
    <xf numFmtId="164" fontId="9" fillId="0" borderId="3" xfId="0" applyNumberFormat="1" applyFont="1" applyBorder="1"/>
    <xf numFmtId="166" fontId="9" fillId="0" borderId="5" xfId="0" applyNumberFormat="1" applyFont="1" applyBorder="1"/>
    <xf numFmtId="165" fontId="9" fillId="0" borderId="3" xfId="0" applyNumberFormat="1" applyFont="1" applyBorder="1"/>
    <xf numFmtId="166" fontId="9" fillId="0" borderId="4" xfId="0" applyNumberFormat="1" applyFont="1" applyBorder="1"/>
    <xf numFmtId="0" fontId="5" fillId="0" borderId="0" xfId="0" quotePrefix="1" applyFont="1"/>
    <xf numFmtId="166" fontId="0" fillId="0" borderId="0" xfId="0" applyNumberFormat="1"/>
    <xf numFmtId="0" fontId="5" fillId="0" borderId="0" xfId="0" applyFont="1" applyBorder="1"/>
    <xf numFmtId="166" fontId="9" fillId="0" borderId="0" xfId="0" applyNumberFormat="1" applyFont="1" applyBorder="1"/>
    <xf numFmtId="165" fontId="9" fillId="0" borderId="0" xfId="0" applyNumberFormat="1" applyFont="1" applyBorder="1"/>
    <xf numFmtId="0" fontId="11" fillId="0" borderId="0" xfId="0" applyFont="1"/>
    <xf numFmtId="164" fontId="5" fillId="2" borderId="4" xfId="0" applyNumberFormat="1" applyFont="1" applyFill="1" applyBorder="1"/>
    <xf numFmtId="0" fontId="5" fillId="2" borderId="1" xfId="0" applyFont="1" applyFill="1" applyBorder="1"/>
    <xf numFmtId="166" fontId="10" fillId="2" borderId="5" xfId="0" applyNumberFormat="1" applyFont="1" applyFill="1" applyBorder="1"/>
    <xf numFmtId="0" fontId="9" fillId="2" borderId="3" xfId="0" applyFont="1" applyFill="1" applyBorder="1"/>
    <xf numFmtId="164" fontId="9" fillId="2" borderId="3" xfId="0" applyNumberFormat="1" applyFont="1" applyFill="1" applyBorder="1"/>
    <xf numFmtId="166" fontId="9" fillId="2" borderId="5" xfId="0" applyNumberFormat="1" applyFont="1" applyFill="1" applyBorder="1"/>
    <xf numFmtId="165" fontId="9" fillId="2" borderId="3" xfId="0" applyNumberFormat="1" applyFont="1" applyFill="1" applyBorder="1"/>
    <xf numFmtId="166" fontId="9" fillId="2" borderId="4" xfId="0" applyNumberFormat="1" applyFont="1" applyFill="1" applyBorder="1"/>
    <xf numFmtId="0" fontId="4" fillId="0" borderId="0" xfId="1" applyFont="1"/>
    <xf numFmtId="0" fontId="3" fillId="0" borderId="0" xfId="1"/>
    <xf numFmtId="17" fontId="12" fillId="0" borderId="0" xfId="1" applyNumberFormat="1" applyFont="1"/>
    <xf numFmtId="17" fontId="4" fillId="0" borderId="0" xfId="1" applyNumberFormat="1" applyFont="1"/>
    <xf numFmtId="164" fontId="5" fillId="0" borderId="1" xfId="1" applyNumberFormat="1" applyFont="1" applyBorder="1"/>
    <xf numFmtId="0" fontId="5" fillId="0" borderId="6" xfId="1" applyFont="1" applyBorder="1"/>
    <xf numFmtId="0" fontId="5" fillId="0" borderId="7" xfId="1" applyFont="1" applyBorder="1"/>
    <xf numFmtId="17" fontId="5" fillId="0" borderId="2" xfId="1" applyNumberFormat="1" applyFont="1" applyBorder="1"/>
    <xf numFmtId="164" fontId="5" fillId="0" borderId="3" xfId="1" applyNumberFormat="1" applyFont="1" applyBorder="1"/>
    <xf numFmtId="164" fontId="5" fillId="0" borderId="4" xfId="1" applyNumberFormat="1" applyFont="1" applyBorder="1"/>
    <xf numFmtId="0" fontId="5" fillId="0" borderId="1" xfId="1" applyFont="1" applyBorder="1"/>
    <xf numFmtId="0" fontId="6" fillId="0" borderId="5" xfId="1" applyFont="1" applyBorder="1"/>
    <xf numFmtId="164" fontId="6" fillId="0" borderId="5" xfId="1" applyNumberFormat="1" applyFont="1" applyBorder="1"/>
    <xf numFmtId="165" fontId="6" fillId="0" borderId="5" xfId="1" applyNumberFormat="1" applyFont="1" applyBorder="1"/>
    <xf numFmtId="0" fontId="5" fillId="0" borderId="3" xfId="1" applyFont="1" applyBorder="1"/>
    <xf numFmtId="165" fontId="5" fillId="0" borderId="3" xfId="1" applyNumberFormat="1" applyFont="1" applyBorder="1"/>
    <xf numFmtId="0" fontId="5" fillId="0" borderId="4" xfId="1" applyFont="1" applyBorder="1"/>
    <xf numFmtId="0" fontId="5" fillId="0" borderId="0" xfId="1" applyFont="1"/>
    <xf numFmtId="0" fontId="5" fillId="0" borderId="0" xfId="1" quotePrefix="1" applyFont="1"/>
    <xf numFmtId="0" fontId="11" fillId="0" borderId="0" xfId="1" applyFont="1"/>
    <xf numFmtId="166" fontId="9" fillId="2" borderId="3" xfId="0" applyNumberFormat="1" applyFont="1" applyFill="1" applyBorder="1"/>
    <xf numFmtId="165" fontId="0" fillId="0" borderId="0" xfId="0" applyNumberFormat="1"/>
    <xf numFmtId="166" fontId="5" fillId="0" borderId="0" xfId="0" applyNumberFormat="1" applyFont="1"/>
    <xf numFmtId="0" fontId="5" fillId="0" borderId="0" xfId="1" quotePrefix="1" applyFont="1" applyBorder="1" applyProtection="1">
      <protection locked="0"/>
    </xf>
    <xf numFmtId="17" fontId="7" fillId="0" borderId="7" xfId="0" applyNumberFormat="1" applyFont="1" applyBorder="1"/>
    <xf numFmtId="164" fontId="13" fillId="0" borderId="2" xfId="0" applyNumberFormat="1" applyFont="1" applyBorder="1"/>
    <xf numFmtId="164" fontId="5" fillId="0" borderId="4" xfId="0" applyNumberFormat="1" applyFont="1" applyBorder="1" applyAlignment="1">
      <alignment horizontal="right"/>
    </xf>
    <xf numFmtId="165" fontId="3" fillId="0" borderId="0" xfId="1" applyNumberFormat="1"/>
    <xf numFmtId="165" fontId="5" fillId="0" borderId="4" xfId="1" applyNumberFormat="1" applyFont="1" applyBorder="1"/>
    <xf numFmtId="166" fontId="9" fillId="2" borderId="0" xfId="0" applyNumberFormat="1" applyFont="1" applyFill="1" applyBorder="1"/>
    <xf numFmtId="164" fontId="9" fillId="2" borderId="0" xfId="0" applyNumberFormat="1" applyFont="1" applyFill="1" applyBorder="1"/>
    <xf numFmtId="165" fontId="9" fillId="2" borderId="0" xfId="0" applyNumberFormat="1" applyFont="1" applyFill="1" applyBorder="1"/>
    <xf numFmtId="0" fontId="0" fillId="0" borderId="0" xfId="0" applyBorder="1"/>
    <xf numFmtId="0" fontId="7" fillId="0" borderId="0" xfId="0" applyFont="1" applyBorder="1"/>
    <xf numFmtId="164" fontId="13" fillId="0" borderId="0" xfId="0" applyNumberFormat="1" applyFont="1" applyBorder="1"/>
    <xf numFmtId="0" fontId="5" fillId="0" borderId="8" xfId="1" applyFont="1" applyBorder="1"/>
    <xf numFmtId="0" fontId="5" fillId="0" borderId="8" xfId="1" quotePrefix="1" applyFont="1" applyBorder="1"/>
    <xf numFmtId="0" fontId="5" fillId="0" borderId="8" xfId="0" applyFont="1" applyBorder="1"/>
    <xf numFmtId="0" fontId="5" fillId="0" borderId="8" xfId="0" quotePrefix="1" applyFont="1" applyBorder="1"/>
    <xf numFmtId="0" fontId="3" fillId="0" borderId="0" xfId="1" applyBorder="1"/>
    <xf numFmtId="0" fontId="5" fillId="0" borderId="0" xfId="1" applyFont="1" applyBorder="1"/>
    <xf numFmtId="0" fontId="0" fillId="0" borderId="9" xfId="0" applyBorder="1"/>
    <xf numFmtId="0" fontId="5" fillId="0" borderId="9" xfId="0" applyFont="1" applyBorder="1"/>
    <xf numFmtId="0" fontId="3" fillId="0" borderId="9" xfId="1" applyBorder="1"/>
    <xf numFmtId="0" fontId="5" fillId="0" borderId="9" xfId="1" applyFont="1" applyBorder="1"/>
    <xf numFmtId="17" fontId="7" fillId="0" borderId="0" xfId="0" applyNumberFormat="1" applyFont="1" applyBorder="1"/>
    <xf numFmtId="164" fontId="5" fillId="0" borderId="0" xfId="0" applyNumberFormat="1" applyFont="1" applyBorder="1"/>
    <xf numFmtId="164" fontId="6" fillId="0" borderId="0" xfId="0" applyNumberFormat="1" applyFont="1" applyBorder="1"/>
    <xf numFmtId="17" fontId="5" fillId="0" borderId="0" xfId="1" applyNumberFormat="1" applyFont="1" applyBorder="1"/>
    <xf numFmtId="164" fontId="5" fillId="0" borderId="0" xfId="1" applyNumberFormat="1" applyFont="1" applyBorder="1"/>
    <xf numFmtId="164" fontId="6" fillId="0" borderId="0" xfId="1" applyNumberFormat="1" applyFont="1" applyBorder="1"/>
    <xf numFmtId="0" fontId="16" fillId="0" borderId="0" xfId="0" applyFont="1" applyAlignment="1" applyProtection="1">
      <alignment horizontal="left"/>
      <protection locked="0"/>
    </xf>
    <xf numFmtId="0" fontId="18" fillId="0" borderId="0" xfId="1" applyFont="1"/>
    <xf numFmtId="0" fontId="18" fillId="0" borderId="0" xfId="0" applyFont="1" applyAlignment="1" applyProtection="1">
      <alignment horizontal="left"/>
      <protection locked="0"/>
    </xf>
    <xf numFmtId="0" fontId="18" fillId="3" borderId="10" xfId="1" applyFont="1" applyFill="1" applyBorder="1" applyAlignment="1">
      <alignment wrapText="1"/>
    </xf>
    <xf numFmtId="0" fontId="18" fillId="0" borderId="0" xfId="2" applyFont="1" applyBorder="1"/>
    <xf numFmtId="0" fontId="18" fillId="0" borderId="0" xfId="1" applyFont="1" applyFill="1" applyBorder="1"/>
    <xf numFmtId="3" fontId="18" fillId="0" borderId="0" xfId="1" applyNumberFormat="1" applyFont="1" applyFill="1" applyBorder="1"/>
    <xf numFmtId="0" fontId="19" fillId="0" borderId="0" xfId="0" applyFont="1"/>
    <xf numFmtId="0" fontId="19" fillId="3" borderId="10" xfId="0" applyFont="1" applyFill="1" applyBorder="1"/>
    <xf numFmtId="0" fontId="18" fillId="0" borderId="10" xfId="2" applyFont="1" applyFill="1" applyBorder="1"/>
    <xf numFmtId="0" fontId="14" fillId="3" borderId="11" xfId="0" quotePrefix="1" applyFont="1" applyFill="1" applyBorder="1"/>
    <xf numFmtId="0" fontId="14" fillId="3" borderId="12" xfId="0" applyFont="1" applyFill="1" applyBorder="1"/>
    <xf numFmtId="0" fontId="21" fillId="3" borderId="14" xfId="3" applyFont="1" applyFill="1" applyBorder="1"/>
    <xf numFmtId="0" fontId="14" fillId="3" borderId="15" xfId="0" applyFont="1" applyFill="1" applyBorder="1"/>
    <xf numFmtId="0" fontId="14" fillId="3" borderId="16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4" fillId="3" borderId="13" xfId="0" applyFont="1" applyFill="1" applyBorder="1"/>
    <xf numFmtId="164" fontId="19" fillId="0" borderId="10" xfId="0" applyNumberFormat="1" applyFont="1" applyFill="1" applyBorder="1"/>
    <xf numFmtId="3" fontId="19" fillId="0" borderId="10" xfId="0" applyNumberFormat="1" applyFont="1" applyFill="1" applyBorder="1"/>
    <xf numFmtId="0" fontId="18" fillId="0" borderId="0" xfId="0" applyFont="1" applyFill="1" applyAlignment="1">
      <alignment wrapText="1"/>
    </xf>
    <xf numFmtId="0" fontId="18" fillId="0" borderId="0" xfId="0" applyFont="1" applyFill="1"/>
    <xf numFmtId="0" fontId="19" fillId="3" borderId="10" xfId="0" applyFont="1" applyFill="1" applyBorder="1" applyAlignment="1">
      <alignment wrapText="1"/>
    </xf>
    <xf numFmtId="167" fontId="18" fillId="0" borderId="0" xfId="1" applyNumberFormat="1" applyFont="1"/>
    <xf numFmtId="0" fontId="23" fillId="0" borderId="0" xfId="1" applyFont="1"/>
    <xf numFmtId="164" fontId="3" fillId="0" borderId="0" xfId="1" applyNumberFormat="1"/>
    <xf numFmtId="164" fontId="24" fillId="0" borderId="0" xfId="1" applyNumberFormat="1" applyFont="1"/>
    <xf numFmtId="0" fontId="18" fillId="0" borderId="0" xfId="1" applyFont="1" applyFill="1" applyBorder="1" applyAlignment="1">
      <alignment wrapText="1"/>
    </xf>
    <xf numFmtId="0" fontId="18" fillId="0" borderId="0" xfId="1" applyFont="1" applyFill="1"/>
    <xf numFmtId="0" fontId="18" fillId="4" borderId="0" xfId="2" applyFont="1" applyFill="1" applyBorder="1"/>
    <xf numFmtId="0" fontId="18" fillId="4" borderId="0" xfId="1" applyFont="1" applyFill="1" applyBorder="1"/>
    <xf numFmtId="3" fontId="18" fillId="4" borderId="0" xfId="1" applyNumberFormat="1" applyFont="1" applyFill="1" applyBorder="1"/>
    <xf numFmtId="0" fontId="18" fillId="4" borderId="10" xfId="1" applyFont="1" applyFill="1" applyBorder="1" applyAlignment="1">
      <alignment wrapText="1"/>
    </xf>
    <xf numFmtId="0" fontId="18" fillId="4" borderId="10" xfId="1" applyFont="1" applyFill="1" applyBorder="1"/>
    <xf numFmtId="0" fontId="18" fillId="4" borderId="10" xfId="2" applyFont="1" applyFill="1" applyBorder="1"/>
    <xf numFmtId="164" fontId="19" fillId="4" borderId="10" xfId="0" applyNumberFormat="1" applyFont="1" applyFill="1" applyBorder="1"/>
    <xf numFmtId="3" fontId="19" fillId="4" borderId="10" xfId="0" applyNumberFormat="1" applyFont="1" applyFill="1" applyBorder="1"/>
    <xf numFmtId="0" fontId="18" fillId="0" borderId="17" xfId="2" applyFont="1" applyFill="1" applyBorder="1"/>
    <xf numFmtId="164" fontId="19" fillId="0" borderId="17" xfId="0" applyNumberFormat="1" applyFont="1" applyFill="1" applyBorder="1"/>
    <xf numFmtId="168" fontId="18" fillId="0" borderId="0" xfId="1" applyNumberFormat="1" applyFont="1" applyFill="1" applyBorder="1"/>
    <xf numFmtId="0" fontId="22" fillId="0" borderId="0" xfId="1" applyFont="1" applyFill="1"/>
    <xf numFmtId="0" fontId="18" fillId="0" borderId="0" xfId="2" applyFont="1" applyFill="1" applyBorder="1"/>
    <xf numFmtId="168" fontId="18" fillId="4" borderId="0" xfId="1" applyNumberFormat="1" applyFont="1" applyFill="1" applyBorder="1"/>
    <xf numFmtId="0" fontId="25" fillId="0" borderId="0" xfId="1" applyFont="1" applyBorder="1"/>
    <xf numFmtId="0" fontId="5" fillId="0" borderId="0" xfId="1" applyFont="1" applyBorder="1" applyAlignment="1">
      <alignment horizontal="right"/>
    </xf>
    <xf numFmtId="0" fontId="25" fillId="0" borderId="0" xfId="1" applyFont="1" applyBorder="1" applyAlignment="1"/>
    <xf numFmtId="0" fontId="6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6" fillId="0" borderId="0" xfId="1" applyFont="1" applyAlignment="1"/>
    <xf numFmtId="0" fontId="26" fillId="0" borderId="0" xfId="3" applyFont="1"/>
    <xf numFmtId="17" fontId="26" fillId="0" borderId="0" xfId="3" applyNumberFormat="1" applyFont="1"/>
    <xf numFmtId="0" fontId="27" fillId="0" borderId="0" xfId="3" applyFont="1"/>
    <xf numFmtId="0" fontId="6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</cellXfs>
  <cellStyles count="5">
    <cellStyle name="Standard" xfId="0" builtinId="0"/>
    <cellStyle name="Standard 2" xfId="1"/>
    <cellStyle name="Standard 3" xfId="2"/>
    <cellStyle name="Standard 4" xfId="3"/>
    <cellStyle name="Standard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clustered"/>
        <c:ser>
          <c:idx val="0"/>
          <c:order val="0"/>
          <c:tx>
            <c:strRef>
              <c:f>'4.1_G'!$D$6</c:f>
              <c:strCache>
                <c:ptCount val="1"/>
                <c:pt idx="0">
                  <c:v>2010</c:v>
                </c:pt>
              </c:strCache>
            </c:strRef>
          </c:tx>
          <c:cat>
            <c:multiLvlStrRef>
              <c:f>'4.1_G'!$B$7:$C$26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'4.1_G'!$D$7:$D$26</c:f>
              <c:numCache>
                <c:formatCode>0.0%</c:formatCode>
                <c:ptCount val="14"/>
                <c:pt idx="0">
                  <c:v>2.6045283416811872E-2</c:v>
                </c:pt>
                <c:pt idx="1">
                  <c:v>6.3628134592751379E-2</c:v>
                </c:pt>
                <c:pt idx="2">
                  <c:v>1.7772674534357644E-2</c:v>
                </c:pt>
                <c:pt idx="3">
                  <c:v>4.1741005055010411E-2</c:v>
                </c:pt>
                <c:pt idx="4">
                  <c:v>2.8013853184804344E-2</c:v>
                </c:pt>
                <c:pt idx="5">
                  <c:v>5.7500802565628908E-2</c:v>
                </c:pt>
                <c:pt idx="6">
                  <c:v>1.719493742111106E-2</c:v>
                </c:pt>
                <c:pt idx="7">
                  <c:v>5.6116462887489192E-2</c:v>
                </c:pt>
                <c:pt idx="8">
                  <c:v>1.3652282305454977E-2</c:v>
                </c:pt>
                <c:pt idx="9">
                  <c:v>4.5086431933567643E-2</c:v>
                </c:pt>
                <c:pt idx="10">
                  <c:v>1.2345679012345678E-2</c:v>
                </c:pt>
                <c:pt idx="11">
                  <c:v>3.6116098144823458E-2</c:v>
                </c:pt>
                <c:pt idx="12">
                  <c:v>2.260386634139129E-2</c:v>
                </c:pt>
                <c:pt idx="13">
                  <c:v>6.1201928381670184E-2</c:v>
                </c:pt>
              </c:numCache>
            </c:numRef>
          </c:val>
        </c:ser>
        <c:ser>
          <c:idx val="1"/>
          <c:order val="1"/>
          <c:tx>
            <c:strRef>
              <c:f>'4.1_G'!$E$6</c:f>
              <c:strCache>
                <c:ptCount val="1"/>
                <c:pt idx="0">
                  <c:v>2011</c:v>
                </c:pt>
              </c:strCache>
            </c:strRef>
          </c:tx>
          <c:cat>
            <c:multiLvlStrRef>
              <c:f>'4.1_G'!$B$7:$C$26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'4.1_G'!$E$7:$E$26</c:f>
              <c:numCache>
                <c:formatCode>0.0%</c:formatCode>
                <c:ptCount val="14"/>
                <c:pt idx="0">
                  <c:v>2.0861007674813786E-2</c:v>
                </c:pt>
                <c:pt idx="1">
                  <c:v>5.206841701734418E-2</c:v>
                </c:pt>
                <c:pt idx="2">
                  <c:v>1.4075683617215552E-2</c:v>
                </c:pt>
                <c:pt idx="3">
                  <c:v>3.2661101907310655E-2</c:v>
                </c:pt>
                <c:pt idx="4">
                  <c:v>2.2192944872893462E-2</c:v>
                </c:pt>
                <c:pt idx="5">
                  <c:v>4.6323765460479088E-2</c:v>
                </c:pt>
                <c:pt idx="6">
                  <c:v>1.2915925300728442E-2</c:v>
                </c:pt>
                <c:pt idx="7">
                  <c:v>4.3190599693008001E-2</c:v>
                </c:pt>
                <c:pt idx="8">
                  <c:v>9.6431609980016236E-3</c:v>
                </c:pt>
                <c:pt idx="9">
                  <c:v>3.2095948695813038E-2</c:v>
                </c:pt>
                <c:pt idx="10">
                  <c:v>7.1084864391950994E-3</c:v>
                </c:pt>
                <c:pt idx="11">
                  <c:v>2.2262118491921005E-2</c:v>
                </c:pt>
                <c:pt idx="12">
                  <c:v>1.8168601069466005E-2</c:v>
                </c:pt>
                <c:pt idx="13">
                  <c:v>5.1458168886172863E-2</c:v>
                </c:pt>
              </c:numCache>
            </c:numRef>
          </c:val>
        </c:ser>
        <c:ser>
          <c:idx val="2"/>
          <c:order val="2"/>
          <c:tx>
            <c:strRef>
              <c:f>'4.1_G'!$F$6</c:f>
              <c:strCache>
                <c:ptCount val="1"/>
                <c:pt idx="0">
                  <c:v>2012</c:v>
                </c:pt>
              </c:strCache>
            </c:strRef>
          </c:tx>
          <c:cat>
            <c:multiLvlStrRef>
              <c:f>'4.1_G'!$B$7:$C$26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'4.1_G'!$F$7:$F$26</c:f>
              <c:numCache>
                <c:formatCode>0.0%</c:formatCode>
                <c:ptCount val="14"/>
                <c:pt idx="0">
                  <c:v>2.0848945479078861E-2</c:v>
                </c:pt>
                <c:pt idx="1">
                  <c:v>5.4683592044461875E-2</c:v>
                </c:pt>
                <c:pt idx="2">
                  <c:v>1.370152204807118E-2</c:v>
                </c:pt>
                <c:pt idx="3">
                  <c:v>3.3239879359415483E-2</c:v>
                </c:pt>
                <c:pt idx="4">
                  <c:v>2.2808054841473867E-2</c:v>
                </c:pt>
                <c:pt idx="5">
                  <c:v>4.8990783804144948E-2</c:v>
                </c:pt>
                <c:pt idx="6">
                  <c:v>1.328708350441778E-2</c:v>
                </c:pt>
                <c:pt idx="7">
                  <c:v>4.6269341378641117E-2</c:v>
                </c:pt>
                <c:pt idx="8">
                  <c:v>9.1361468906432392E-3</c:v>
                </c:pt>
                <c:pt idx="9">
                  <c:v>2.9747589977595534E-2</c:v>
                </c:pt>
                <c:pt idx="10">
                  <c:v>6.8978646187745048E-3</c:v>
                </c:pt>
                <c:pt idx="11">
                  <c:v>2.4266906044284858E-2</c:v>
                </c:pt>
                <c:pt idx="12">
                  <c:v>1.8674379635790148E-2</c:v>
                </c:pt>
                <c:pt idx="13">
                  <c:v>5.5022958945501153E-2</c:v>
                </c:pt>
              </c:numCache>
            </c:numRef>
          </c:val>
        </c:ser>
        <c:ser>
          <c:idx val="3"/>
          <c:order val="3"/>
          <c:tx>
            <c:strRef>
              <c:f>'4.1_G'!$G$6</c:f>
              <c:strCache>
                <c:ptCount val="1"/>
                <c:pt idx="0">
                  <c:v>2013</c:v>
                </c:pt>
              </c:strCache>
            </c:strRef>
          </c:tx>
          <c:cat>
            <c:multiLvlStrRef>
              <c:f>'4.1_G'!$B$7:$C$26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'4.1_G'!$G$7:$G$26</c:f>
              <c:numCache>
                <c:formatCode>0.0%</c:formatCode>
                <c:ptCount val="14"/>
                <c:pt idx="0">
                  <c:v>2.2353030033747681E-2</c:v>
                </c:pt>
                <c:pt idx="1">
                  <c:v>6.0412252391142097E-2</c:v>
                </c:pt>
                <c:pt idx="2">
                  <c:v>1.5625536355460354E-2</c:v>
                </c:pt>
                <c:pt idx="3">
                  <c:v>3.781169024255554E-2</c:v>
                </c:pt>
                <c:pt idx="4">
                  <c:v>2.4082119394458722E-2</c:v>
                </c:pt>
                <c:pt idx="5">
                  <c:v>5.4253436513429065E-2</c:v>
                </c:pt>
                <c:pt idx="6">
                  <c:v>1.365158842404611E-2</c:v>
                </c:pt>
                <c:pt idx="7">
                  <c:v>4.727941565659239E-2</c:v>
                </c:pt>
                <c:pt idx="8">
                  <c:v>1.0459330048871214E-2</c:v>
                </c:pt>
                <c:pt idx="9">
                  <c:v>3.4300425479435161E-2</c:v>
                </c:pt>
                <c:pt idx="10">
                  <c:v>7.4649233660607243E-3</c:v>
                </c:pt>
                <c:pt idx="11">
                  <c:v>2.9353680430879714E-2</c:v>
                </c:pt>
                <c:pt idx="12">
                  <c:v>1.9897242551933172E-2</c:v>
                </c:pt>
                <c:pt idx="13">
                  <c:v>5.8105017017628741E-2</c:v>
                </c:pt>
              </c:numCache>
            </c:numRef>
          </c:val>
        </c:ser>
        <c:axId val="140832768"/>
        <c:axId val="140834304"/>
      </c:barChart>
      <c:catAx>
        <c:axId val="140832768"/>
        <c:scaling>
          <c:orientation val="minMax"/>
        </c:scaling>
        <c:axPos val="b"/>
        <c:tickLblPos val="nextTo"/>
        <c:crossAx val="140834304"/>
        <c:crosses val="autoZero"/>
        <c:auto val="1"/>
        <c:lblAlgn val="ctr"/>
        <c:lblOffset val="100"/>
      </c:catAx>
      <c:valAx>
        <c:axId val="140834304"/>
        <c:scaling>
          <c:orientation val="minMax"/>
        </c:scaling>
        <c:axPos val="l"/>
        <c:majorGridlines/>
        <c:numFmt formatCode="0%" sourceLinked="0"/>
        <c:tickLblPos val="nextTo"/>
        <c:crossAx val="140832768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29</xdr:row>
      <xdr:rowOff>19050</xdr:rowOff>
    </xdr:from>
    <xdr:to>
      <xdr:col>8</xdr:col>
      <xdr:colOff>464100</xdr:colOff>
      <xdr:row>49</xdr:row>
      <xdr:rowOff>20550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4" sqref="A4"/>
    </sheetView>
  </sheetViews>
  <sheetFormatPr baseColWidth="10" defaultRowHeight="12"/>
  <cols>
    <col min="1" max="4" width="27.7109375" style="143" customWidth="1"/>
    <col min="5" max="5" width="25.7109375" style="143" customWidth="1"/>
    <col min="6" max="16384" width="11.42578125" style="143"/>
  </cols>
  <sheetData>
    <row r="1" spans="1:8" s="137" customFormat="1" ht="12" customHeight="1">
      <c r="A1" s="146" t="s">
        <v>113</v>
      </c>
      <c r="B1" s="147" t="s">
        <v>114</v>
      </c>
      <c r="C1" s="147" t="s">
        <v>115</v>
      </c>
      <c r="D1" s="147" t="s">
        <v>116</v>
      </c>
      <c r="F1" s="138"/>
      <c r="G1" s="139"/>
      <c r="H1" s="139"/>
    </row>
    <row r="2" spans="1:8" s="137" customFormat="1" ht="16.5" customHeight="1">
      <c r="A2" s="146"/>
      <c r="B2" s="147"/>
      <c r="C2" s="147"/>
      <c r="D2" s="147"/>
      <c r="F2" s="138"/>
      <c r="G2" s="139"/>
      <c r="H2" s="139"/>
    </row>
    <row r="3" spans="1:8" s="137" customFormat="1" ht="16.5" customHeight="1">
      <c r="A3" s="140"/>
      <c r="B3" s="141"/>
      <c r="C3" s="141"/>
      <c r="D3" s="141"/>
      <c r="F3" s="138"/>
      <c r="G3" s="139"/>
      <c r="H3" s="139"/>
    </row>
    <row r="5" spans="1:8">
      <c r="A5" s="142" t="s">
        <v>117</v>
      </c>
    </row>
    <row r="6" spans="1:8">
      <c r="A6" s="142" t="s">
        <v>118</v>
      </c>
    </row>
    <row r="7" spans="1:8">
      <c r="A7" s="144" t="s">
        <v>119</v>
      </c>
    </row>
    <row r="10" spans="1:8">
      <c r="A10" s="143" t="s">
        <v>120</v>
      </c>
    </row>
    <row r="11" spans="1:8">
      <c r="A11" s="145"/>
      <c r="B11" s="145"/>
      <c r="C11" s="145"/>
      <c r="D11" s="145"/>
    </row>
    <row r="12" spans="1:8">
      <c r="A12" s="145" t="s">
        <v>121</v>
      </c>
      <c r="B12" s="145" t="s">
        <v>122</v>
      </c>
      <c r="C12" s="145" t="s">
        <v>123</v>
      </c>
      <c r="D12" s="145" t="s">
        <v>124</v>
      </c>
    </row>
    <row r="13" spans="1:8">
      <c r="A13" s="143" t="s">
        <v>125</v>
      </c>
      <c r="B13" s="143" t="s">
        <v>126</v>
      </c>
      <c r="C13" s="143" t="s">
        <v>127</v>
      </c>
      <c r="D13" s="143" t="s">
        <v>128</v>
      </c>
    </row>
    <row r="14" spans="1:8">
      <c r="A14" s="143" t="s">
        <v>129</v>
      </c>
      <c r="B14" s="143" t="s">
        <v>130</v>
      </c>
      <c r="C14" s="143" t="s">
        <v>127</v>
      </c>
      <c r="D14" s="143" t="s">
        <v>128</v>
      </c>
    </row>
    <row r="15" spans="1:8">
      <c r="A15" s="143" t="s">
        <v>131</v>
      </c>
      <c r="B15" s="143" t="s">
        <v>132</v>
      </c>
      <c r="C15" s="143" t="s">
        <v>127</v>
      </c>
      <c r="D15" s="143" t="s">
        <v>133</v>
      </c>
    </row>
    <row r="16" spans="1:8">
      <c r="B16" s="143" t="s">
        <v>134</v>
      </c>
      <c r="C16" s="143" t="s">
        <v>127</v>
      </c>
      <c r="D16" s="143" t="s">
        <v>133</v>
      </c>
    </row>
    <row r="17" spans="2:4">
      <c r="B17" s="143" t="s">
        <v>135</v>
      </c>
      <c r="C17" s="143" t="s">
        <v>136</v>
      </c>
      <c r="D17" s="143" t="s">
        <v>133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21"/>
  <dimension ref="A1:U55"/>
  <sheetViews>
    <sheetView showGridLines="0" workbookViewId="0"/>
  </sheetViews>
  <sheetFormatPr baseColWidth="10" defaultRowHeight="12.75"/>
  <cols>
    <col min="1" max="1" width="17.7109375" customWidth="1"/>
    <col min="2" max="10" width="7.7109375" customWidth="1"/>
    <col min="11" max="11" width="1" customWidth="1"/>
    <col min="12" max="12" width="17.7109375" customWidth="1"/>
    <col min="13" max="21" width="7.7109375" customWidth="1"/>
  </cols>
  <sheetData>
    <row r="1" spans="1:21" ht="15.75">
      <c r="A1" s="3" t="s">
        <v>68</v>
      </c>
      <c r="E1" s="2"/>
      <c r="F1" s="4"/>
      <c r="I1" s="2"/>
      <c r="K1" s="75"/>
      <c r="L1" s="3" t="s">
        <v>69</v>
      </c>
    </row>
    <row r="2" spans="1:21">
      <c r="D2" s="2"/>
      <c r="K2" s="75"/>
      <c r="O2" s="2"/>
    </row>
    <row r="3" spans="1:21">
      <c r="A3" s="5"/>
      <c r="B3" s="15" t="s">
        <v>31</v>
      </c>
      <c r="C3" s="16"/>
      <c r="D3" s="17"/>
      <c r="E3" s="15" t="s">
        <v>32</v>
      </c>
      <c r="F3" s="16"/>
      <c r="G3" s="17"/>
      <c r="H3" s="15" t="s">
        <v>33</v>
      </c>
      <c r="I3" s="16"/>
      <c r="J3" s="17"/>
      <c r="K3" s="88"/>
      <c r="L3" s="5"/>
      <c r="M3" s="15" t="s">
        <v>31</v>
      </c>
      <c r="N3" s="16"/>
      <c r="O3" s="17"/>
      <c r="P3" s="15" t="s">
        <v>32</v>
      </c>
      <c r="Q3" s="16"/>
      <c r="R3" s="17"/>
      <c r="S3" s="15" t="s">
        <v>33</v>
      </c>
      <c r="T3" s="16"/>
      <c r="U3" s="17"/>
    </row>
    <row r="4" spans="1:2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  <c r="K4" s="89"/>
      <c r="L4" s="7"/>
      <c r="M4" s="8" t="s">
        <v>34</v>
      </c>
      <c r="N4" s="8" t="s">
        <v>35</v>
      </c>
      <c r="O4" s="8" t="s">
        <v>2</v>
      </c>
      <c r="P4" s="8" t="s">
        <v>34</v>
      </c>
      <c r="Q4" s="8" t="s">
        <v>35</v>
      </c>
      <c r="R4" s="8" t="s">
        <v>2</v>
      </c>
      <c r="S4" s="8" t="s">
        <v>34</v>
      </c>
      <c r="T4" s="8" t="s">
        <v>35</v>
      </c>
      <c r="U4" s="8" t="s">
        <v>2</v>
      </c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K5" s="31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10" t="s">
        <v>33</v>
      </c>
      <c r="B6" s="18">
        <v>1.8345146535457522</v>
      </c>
      <c r="C6" s="18">
        <v>2.3271536281146261</v>
      </c>
      <c r="D6" s="18">
        <v>2.0570006426813778</v>
      </c>
      <c r="E6" s="18">
        <v>4.8253167361572711</v>
      </c>
      <c r="F6" s="18">
        <v>5.7261352008538076</v>
      </c>
      <c r="G6" s="18">
        <v>5.1920000686734236</v>
      </c>
      <c r="H6" s="18">
        <v>2.5530513505437376</v>
      </c>
      <c r="I6" s="18">
        <v>3.0362054389448034</v>
      </c>
      <c r="J6" s="18">
        <v>2.7663816054165862</v>
      </c>
      <c r="K6" s="90"/>
      <c r="L6" s="10" t="s">
        <v>33</v>
      </c>
      <c r="M6" s="11">
        <v>30722.25</v>
      </c>
      <c r="N6" s="11">
        <v>32095.916666666675</v>
      </c>
      <c r="O6" s="11">
        <v>62818.16666666665</v>
      </c>
      <c r="P6" s="11">
        <v>25553.333333333336</v>
      </c>
      <c r="Q6" s="11">
        <v>20817.25</v>
      </c>
      <c r="R6" s="11">
        <v>46370.583333333328</v>
      </c>
      <c r="S6" s="11">
        <v>56275.583333333328</v>
      </c>
      <c r="T6" s="11">
        <v>52913.166666666664</v>
      </c>
      <c r="U6" s="11">
        <v>109188.75</v>
      </c>
    </row>
    <row r="7" spans="1:21">
      <c r="A7" s="12"/>
      <c r="B7" s="7"/>
      <c r="C7" s="7"/>
      <c r="D7" s="7"/>
      <c r="E7" s="7"/>
      <c r="F7" s="7"/>
      <c r="G7" s="7"/>
      <c r="H7" s="7"/>
      <c r="I7" s="7"/>
      <c r="J7" s="7"/>
      <c r="K7" s="89"/>
      <c r="L7" s="12"/>
      <c r="M7" s="7"/>
      <c r="N7" s="7"/>
      <c r="O7" s="7"/>
      <c r="P7" s="7"/>
      <c r="Q7" s="7"/>
      <c r="R7" s="7"/>
      <c r="S7" s="7"/>
      <c r="T7" s="7"/>
      <c r="U7" s="7"/>
    </row>
    <row r="8" spans="1:21">
      <c r="A8" s="12"/>
      <c r="B8" s="7"/>
      <c r="C8" s="7"/>
      <c r="D8" s="7"/>
      <c r="E8" s="7"/>
      <c r="F8" s="7"/>
      <c r="G8" s="7"/>
      <c r="H8" s="7"/>
      <c r="I8" s="7"/>
      <c r="J8" s="7"/>
      <c r="K8" s="89"/>
      <c r="L8" s="12"/>
      <c r="M8" s="13"/>
      <c r="N8" s="13"/>
      <c r="O8" s="13"/>
      <c r="P8" s="13"/>
      <c r="Q8" s="13"/>
      <c r="R8" s="13"/>
      <c r="S8" s="13"/>
      <c r="T8" s="13"/>
      <c r="U8" s="13"/>
    </row>
    <row r="9" spans="1:21">
      <c r="A9" s="12" t="s">
        <v>3</v>
      </c>
      <c r="B9" s="7">
        <v>1.4715523670137463</v>
      </c>
      <c r="C9" s="7">
        <v>1.8709830226968354</v>
      </c>
      <c r="D9" s="7">
        <v>1.6513082776949954</v>
      </c>
      <c r="E9" s="7">
        <v>4.135304218164821</v>
      </c>
      <c r="F9" s="7">
        <v>4.8736385296119806</v>
      </c>
      <c r="G9" s="7">
        <v>4.434405725861402</v>
      </c>
      <c r="H9" s="7">
        <v>2.0465631781130114</v>
      </c>
      <c r="I9" s="7">
        <v>2.4306541326790367</v>
      </c>
      <c r="J9" s="7">
        <v>2.2159150046043914</v>
      </c>
      <c r="K9" s="89"/>
      <c r="L9" s="12" t="s">
        <v>3</v>
      </c>
      <c r="M9" s="13">
        <v>18450.25</v>
      </c>
      <c r="N9" s="13">
        <v>19195.5</v>
      </c>
      <c r="O9" s="13">
        <v>37645.75</v>
      </c>
      <c r="P9" s="13">
        <v>14273.333333333332</v>
      </c>
      <c r="Q9" s="13">
        <v>11455</v>
      </c>
      <c r="R9" s="13">
        <v>25728.333333333336</v>
      </c>
      <c r="S9" s="13">
        <v>32723.583333333336</v>
      </c>
      <c r="T9" s="13">
        <v>30650.5</v>
      </c>
      <c r="U9" s="13">
        <v>63374.083333333336</v>
      </c>
    </row>
    <row r="10" spans="1:21">
      <c r="A10" s="12" t="s">
        <v>4</v>
      </c>
      <c r="B10" s="7">
        <v>2.9157608372833437</v>
      </c>
      <c r="C10" s="7">
        <v>3.6520880398451636</v>
      </c>
      <c r="D10" s="7">
        <v>3.251750269230786</v>
      </c>
      <c r="E10" s="7">
        <v>6.1168049455018707</v>
      </c>
      <c r="F10" s="7">
        <v>7.2853441030908588</v>
      </c>
      <c r="G10" s="7">
        <v>6.5966962590838492</v>
      </c>
      <c r="H10" s="7">
        <v>3.8909952998124879</v>
      </c>
      <c r="I10" s="7">
        <v>4.6212841451786781</v>
      </c>
      <c r="J10" s="7">
        <v>4.2146372815890043</v>
      </c>
      <c r="K10" s="89"/>
      <c r="L10" s="12" t="s">
        <v>4</v>
      </c>
      <c r="M10" s="13">
        <v>12272</v>
      </c>
      <c r="N10" s="13">
        <v>12900.416666666666</v>
      </c>
      <c r="O10" s="13">
        <v>25172.416666666668</v>
      </c>
      <c r="P10" s="13">
        <v>11280</v>
      </c>
      <c r="Q10" s="13">
        <v>9362.25</v>
      </c>
      <c r="R10" s="13">
        <v>20642.25</v>
      </c>
      <c r="S10" s="13">
        <v>23552</v>
      </c>
      <c r="T10" s="13">
        <v>22262.666666666668</v>
      </c>
      <c r="U10" s="13">
        <v>45814.666666666664</v>
      </c>
    </row>
    <row r="11" spans="1:21">
      <c r="A11" s="12"/>
      <c r="B11" s="7"/>
      <c r="C11" s="7"/>
      <c r="D11" s="7"/>
      <c r="E11" s="7"/>
      <c r="F11" s="7"/>
      <c r="G11" s="7"/>
      <c r="H11" s="7"/>
      <c r="I11" s="7"/>
      <c r="J11" s="7"/>
      <c r="K11" s="89"/>
      <c r="L11" s="12"/>
      <c r="M11" s="13"/>
      <c r="N11" s="13"/>
      <c r="O11" s="13"/>
      <c r="P11" s="13"/>
      <c r="Q11" s="13"/>
      <c r="R11" s="13"/>
      <c r="S11" s="13"/>
      <c r="T11" s="13"/>
      <c r="U11" s="13"/>
    </row>
    <row r="12" spans="1:21">
      <c r="A12" s="14" t="s">
        <v>5</v>
      </c>
      <c r="B12" s="7">
        <v>1.8170064923108944</v>
      </c>
      <c r="C12" s="7">
        <v>2.210025512143833</v>
      </c>
      <c r="D12" s="7">
        <v>2.0001154414904043</v>
      </c>
      <c r="E12" s="7">
        <v>4.2916647056054975</v>
      </c>
      <c r="F12" s="7">
        <v>4.9876844412662349</v>
      </c>
      <c r="G12" s="7">
        <v>4.5712384213628905</v>
      </c>
      <c r="H12" s="7">
        <v>2.4780324593252674</v>
      </c>
      <c r="I12" s="7">
        <v>2.8184832876196211</v>
      </c>
      <c r="J12" s="7">
        <v>2.6312818137617491</v>
      </c>
      <c r="K12" s="89"/>
      <c r="L12" s="14" t="s">
        <v>5</v>
      </c>
      <c r="M12" s="13">
        <v>5296.083333333333</v>
      </c>
      <c r="N12" s="13">
        <v>5619.166666666667</v>
      </c>
      <c r="O12" s="13">
        <v>10915.25</v>
      </c>
      <c r="P12" s="13">
        <v>4559.25</v>
      </c>
      <c r="Q12" s="13">
        <v>3557.1666666666665</v>
      </c>
      <c r="R12" s="13">
        <v>8116.416666666667</v>
      </c>
      <c r="S12" s="13">
        <v>9855.3333333333339</v>
      </c>
      <c r="T12" s="13">
        <v>9176.3333333333339</v>
      </c>
      <c r="U12" s="13">
        <v>19031.666666666668</v>
      </c>
    </row>
    <row r="13" spans="1:21">
      <c r="A13" s="14" t="s">
        <v>6</v>
      </c>
      <c r="B13" s="7">
        <v>1.354109961894393</v>
      </c>
      <c r="C13" s="7">
        <v>1.7504618274714556</v>
      </c>
      <c r="D13" s="7">
        <v>1.5330681788641436</v>
      </c>
      <c r="E13" s="7">
        <v>4.6410116324068387</v>
      </c>
      <c r="F13" s="7">
        <v>4.9511545293072823</v>
      </c>
      <c r="G13" s="7">
        <v>4.7678626683348799</v>
      </c>
      <c r="H13" s="7">
        <v>1.8518582356327584</v>
      </c>
      <c r="I13" s="7">
        <v>2.1680205173096918</v>
      </c>
      <c r="J13" s="7">
        <v>1.9927002927274375</v>
      </c>
      <c r="K13" s="89"/>
      <c r="L13" s="14" t="s">
        <v>6</v>
      </c>
      <c r="M13" s="13">
        <v>3333.25</v>
      </c>
      <c r="N13" s="13">
        <v>3547.0833333333335</v>
      </c>
      <c r="O13" s="13">
        <v>6880.333333333333</v>
      </c>
      <c r="P13" s="13">
        <v>2038.75</v>
      </c>
      <c r="Q13" s="13">
        <v>1505.25</v>
      </c>
      <c r="R13" s="13">
        <v>3544</v>
      </c>
      <c r="S13" s="13">
        <v>5372</v>
      </c>
      <c r="T13" s="13">
        <v>5052.333333333333</v>
      </c>
      <c r="U13" s="13">
        <v>10424.333333333334</v>
      </c>
    </row>
    <row r="14" spans="1:21">
      <c r="A14" s="14" t="s">
        <v>7</v>
      </c>
      <c r="B14" s="7">
        <v>1.3582419177967042</v>
      </c>
      <c r="C14" s="7">
        <v>1.7335731276302737</v>
      </c>
      <c r="D14" s="7">
        <v>1.5243025596778832</v>
      </c>
      <c r="E14" s="7">
        <v>4.5984421872533021</v>
      </c>
      <c r="F14" s="7">
        <v>5.763968801943486</v>
      </c>
      <c r="G14" s="7">
        <v>5.0726786531818373</v>
      </c>
      <c r="H14" s="7">
        <v>1.9377510040160644</v>
      </c>
      <c r="I14" s="7">
        <v>2.3722258016151843</v>
      </c>
      <c r="J14" s="7">
        <v>2.1273538778750956</v>
      </c>
      <c r="K14" s="89"/>
      <c r="L14" s="14" t="s">
        <v>7</v>
      </c>
      <c r="M14" s="13">
        <v>1184.9166666666667</v>
      </c>
      <c r="N14" s="13">
        <v>1200.0833333333333</v>
      </c>
      <c r="O14" s="13">
        <v>2385</v>
      </c>
      <c r="P14" s="13">
        <v>873.75</v>
      </c>
      <c r="Q14" s="13">
        <v>751.33333333333337</v>
      </c>
      <c r="R14" s="13">
        <v>1625.0833333333333</v>
      </c>
      <c r="S14" s="13">
        <v>2058.6666666666665</v>
      </c>
      <c r="T14" s="13">
        <v>1951.4166666666667</v>
      </c>
      <c r="U14" s="13">
        <v>4010.0833333333335</v>
      </c>
    </row>
    <row r="15" spans="1:21">
      <c r="A15" s="14" t="s">
        <v>8</v>
      </c>
      <c r="B15" s="7">
        <v>0.67044731821072723</v>
      </c>
      <c r="C15" s="7">
        <v>0.88089923469387765</v>
      </c>
      <c r="D15" s="7">
        <v>0.75448873042149489</v>
      </c>
      <c r="E15" s="7">
        <v>3.1660692951015532</v>
      </c>
      <c r="F15" s="7">
        <v>4.1059602649006619</v>
      </c>
      <c r="G15" s="7">
        <v>3.5453411722786385</v>
      </c>
      <c r="H15" s="7">
        <v>0.93443917851500791</v>
      </c>
      <c r="I15" s="7">
        <v>1.2274085669560266</v>
      </c>
      <c r="J15" s="7">
        <v>1.0515635963664638</v>
      </c>
      <c r="K15" s="89"/>
      <c r="L15" s="14" t="s">
        <v>8</v>
      </c>
      <c r="M15" s="13">
        <v>63.25</v>
      </c>
      <c r="N15" s="13">
        <v>55.25</v>
      </c>
      <c r="O15" s="13">
        <v>118.5</v>
      </c>
      <c r="P15" s="13">
        <v>35.333333333333336</v>
      </c>
      <c r="Q15" s="13">
        <v>31</v>
      </c>
      <c r="R15" s="13">
        <v>66.333333333333329</v>
      </c>
      <c r="S15" s="13">
        <v>98.583333333333329</v>
      </c>
      <c r="T15" s="13">
        <v>86.25</v>
      </c>
      <c r="U15" s="13">
        <v>184.83333333333334</v>
      </c>
    </row>
    <row r="16" spans="1:21">
      <c r="A16" s="14" t="s">
        <v>9</v>
      </c>
      <c r="B16" s="7">
        <v>1.017643352236925</v>
      </c>
      <c r="C16" s="7">
        <v>1.1909059307984384</v>
      </c>
      <c r="D16" s="7">
        <v>1.0904687245365297</v>
      </c>
      <c r="E16" s="7">
        <v>3.0522288755821689</v>
      </c>
      <c r="F16" s="7">
        <v>3.7375359700194064</v>
      </c>
      <c r="G16" s="7">
        <v>3.3368070029178827</v>
      </c>
      <c r="H16" s="7">
        <v>1.3623517476267544</v>
      </c>
      <c r="I16" s="7">
        <v>1.6149611651567322</v>
      </c>
      <c r="J16" s="7">
        <v>1.4683129534066262</v>
      </c>
      <c r="K16" s="89"/>
      <c r="L16" s="14" t="s">
        <v>9</v>
      </c>
      <c r="M16" s="13">
        <v>349.91666666666669</v>
      </c>
      <c r="N16" s="13">
        <v>296.91666666666669</v>
      </c>
      <c r="O16" s="13">
        <v>646.83333333333337</v>
      </c>
      <c r="P16" s="13">
        <v>214.08333333333334</v>
      </c>
      <c r="Q16" s="13">
        <v>186.16666666666666</v>
      </c>
      <c r="R16" s="13">
        <v>400.25</v>
      </c>
      <c r="S16" s="13">
        <v>564</v>
      </c>
      <c r="T16" s="13">
        <v>483.08333333333331</v>
      </c>
      <c r="U16" s="13">
        <v>1047.0833333333333</v>
      </c>
    </row>
    <row r="17" spans="1:21">
      <c r="A17" s="14"/>
      <c r="B17" s="7"/>
      <c r="C17" s="7"/>
      <c r="D17" s="7"/>
      <c r="E17" s="7"/>
      <c r="F17" s="7"/>
      <c r="G17" s="7"/>
      <c r="H17" s="7"/>
      <c r="I17" s="7"/>
      <c r="J17" s="7"/>
      <c r="K17" s="89"/>
      <c r="L17" s="14"/>
      <c r="M17" s="13"/>
      <c r="N17" s="13"/>
      <c r="O17" s="13"/>
      <c r="P17" s="13"/>
      <c r="Q17" s="13"/>
      <c r="R17" s="13"/>
      <c r="S17" s="13"/>
      <c r="T17" s="13"/>
      <c r="U17" s="13"/>
    </row>
    <row r="18" spans="1:21">
      <c r="A18" s="14" t="s">
        <v>10</v>
      </c>
      <c r="B18" s="7">
        <v>0.65688970363580812</v>
      </c>
      <c r="C18" s="7">
        <v>0.92407207762205457</v>
      </c>
      <c r="D18" s="7">
        <v>0.77086481396316497</v>
      </c>
      <c r="E18" s="7">
        <v>3.5357229943916124</v>
      </c>
      <c r="F18" s="7">
        <v>2.9197080291970803</v>
      </c>
      <c r="G18" s="7">
        <v>3.2817426196617943</v>
      </c>
      <c r="H18" s="7">
        <v>1.0467228000660393</v>
      </c>
      <c r="I18" s="7">
        <v>1.1808910359634999</v>
      </c>
      <c r="J18" s="7">
        <v>1.1037024372637296</v>
      </c>
      <c r="K18" s="89"/>
      <c r="L18" s="14" t="s">
        <v>10</v>
      </c>
      <c r="M18" s="13">
        <v>57.333333333333336</v>
      </c>
      <c r="N18" s="13">
        <v>60</v>
      </c>
      <c r="O18" s="13">
        <v>117.33333333333333</v>
      </c>
      <c r="P18" s="13">
        <v>48.333333333333336</v>
      </c>
      <c r="Q18" s="13">
        <v>28</v>
      </c>
      <c r="R18" s="13">
        <v>76.333333333333329</v>
      </c>
      <c r="S18" s="13">
        <v>105.66666666666667</v>
      </c>
      <c r="T18" s="13">
        <v>88</v>
      </c>
      <c r="U18" s="13">
        <v>193.66666666666666</v>
      </c>
    </row>
    <row r="19" spans="1:21">
      <c r="A19" s="14" t="s">
        <v>11</v>
      </c>
      <c r="B19" s="7">
        <v>0.83048288188345509</v>
      </c>
      <c r="C19" s="7">
        <v>1.0970702879416574</v>
      </c>
      <c r="D19" s="7">
        <v>0.94343811045995396</v>
      </c>
      <c r="E19" s="7">
        <v>2.6319033530571994</v>
      </c>
      <c r="F19" s="7">
        <v>3.8321865443425072</v>
      </c>
      <c r="G19" s="7">
        <v>3.1025179856115108</v>
      </c>
      <c r="H19" s="7">
        <v>1.0306242638398115</v>
      </c>
      <c r="I19" s="7">
        <v>1.3673276676109538</v>
      </c>
      <c r="J19" s="7">
        <v>1.1721602997681877</v>
      </c>
      <c r="K19" s="89"/>
      <c r="L19" s="14" t="s">
        <v>11</v>
      </c>
      <c r="M19" s="13">
        <v>89.833333333333329</v>
      </c>
      <c r="N19" s="13">
        <v>87.25</v>
      </c>
      <c r="O19" s="13">
        <v>177.08333333333334</v>
      </c>
      <c r="P19" s="13">
        <v>35.583333333333336</v>
      </c>
      <c r="Q19" s="13">
        <v>33.416666666666664</v>
      </c>
      <c r="R19" s="13">
        <v>69</v>
      </c>
      <c r="S19" s="13">
        <v>125.41666666666667</v>
      </c>
      <c r="T19" s="13">
        <v>120.66666666666667</v>
      </c>
      <c r="U19" s="13">
        <v>246.08333333333334</v>
      </c>
    </row>
    <row r="20" spans="1:21">
      <c r="A20" s="14" t="s">
        <v>12</v>
      </c>
      <c r="B20" s="7">
        <v>1.1259199938984861</v>
      </c>
      <c r="C20" s="7">
        <v>1.406677219743848</v>
      </c>
      <c r="D20" s="7">
        <v>1.2502655619290417</v>
      </c>
      <c r="E20" s="7">
        <v>2.5415690213145856</v>
      </c>
      <c r="F20" s="7">
        <v>3.2591414944356121</v>
      </c>
      <c r="G20" s="7">
        <v>2.81938175352209</v>
      </c>
      <c r="H20" s="7">
        <v>1.4864711232378356</v>
      </c>
      <c r="I20" s="7">
        <v>1.8022861023087371</v>
      </c>
      <c r="J20" s="7">
        <v>1.6221714322764702</v>
      </c>
      <c r="K20" s="89"/>
      <c r="L20" s="14" t="s">
        <v>12</v>
      </c>
      <c r="M20" s="13">
        <v>98.416666666666671</v>
      </c>
      <c r="N20" s="13">
        <v>97.75</v>
      </c>
      <c r="O20" s="13">
        <v>196.16666666666666</v>
      </c>
      <c r="P20" s="13">
        <v>75.916666666666671</v>
      </c>
      <c r="Q20" s="13">
        <v>61.5</v>
      </c>
      <c r="R20" s="13">
        <v>137.41666666666666</v>
      </c>
      <c r="S20" s="13">
        <v>174.33333333333334</v>
      </c>
      <c r="T20" s="13">
        <v>159.25</v>
      </c>
      <c r="U20" s="13">
        <v>333.58333333333331</v>
      </c>
    </row>
    <row r="21" spans="1:21">
      <c r="A21" s="14" t="s">
        <v>13</v>
      </c>
      <c r="B21" s="7">
        <v>1.3025960049347716</v>
      </c>
      <c r="C21" s="7">
        <v>1.7282127031019203</v>
      </c>
      <c r="D21" s="7">
        <v>1.4917155275517051</v>
      </c>
      <c r="E21" s="7">
        <v>3.185687682894387</v>
      </c>
      <c r="F21" s="7">
        <v>4.3452380952380958</v>
      </c>
      <c r="G21" s="7">
        <v>3.6352283216593362</v>
      </c>
      <c r="H21" s="7">
        <v>1.7326933203710457</v>
      </c>
      <c r="I21" s="7">
        <v>2.2251030448078715</v>
      </c>
      <c r="J21" s="7">
        <v>1.9455845663895885</v>
      </c>
      <c r="K21" s="89"/>
      <c r="L21" s="14" t="s">
        <v>13</v>
      </c>
      <c r="M21" s="13">
        <v>330.83333333333331</v>
      </c>
      <c r="N21" s="13">
        <v>351</v>
      </c>
      <c r="O21" s="13">
        <v>681.83333333333337</v>
      </c>
      <c r="P21" s="13">
        <v>239.5</v>
      </c>
      <c r="Q21" s="13">
        <v>206.83333333333334</v>
      </c>
      <c r="R21" s="13">
        <v>446.33333333333331</v>
      </c>
      <c r="S21" s="13">
        <v>570.33333333333337</v>
      </c>
      <c r="T21" s="13">
        <v>557.83333333333337</v>
      </c>
      <c r="U21" s="13">
        <v>1128.1666666666667</v>
      </c>
    </row>
    <row r="22" spans="1:21">
      <c r="A22" s="14" t="s">
        <v>14</v>
      </c>
      <c r="B22" s="7">
        <v>1.6333183015159864</v>
      </c>
      <c r="C22" s="7">
        <v>2.2542887333432615</v>
      </c>
      <c r="D22" s="7">
        <v>1.9064149107376773</v>
      </c>
      <c r="E22" s="7">
        <v>6.0065294378043381</v>
      </c>
      <c r="F22" s="7">
        <v>7.416114124974885</v>
      </c>
      <c r="G22" s="7">
        <v>6.581297415982565</v>
      </c>
      <c r="H22" s="7">
        <v>2.3659061099447078</v>
      </c>
      <c r="I22" s="7">
        <v>3.0285905457701907</v>
      </c>
      <c r="J22" s="7">
        <v>2.6539536809229229</v>
      </c>
      <c r="K22" s="89"/>
      <c r="L22" s="14" t="s">
        <v>14</v>
      </c>
      <c r="M22" s="13">
        <v>977.91666666666663</v>
      </c>
      <c r="N22" s="13">
        <v>1059.5833333333333</v>
      </c>
      <c r="O22" s="13">
        <v>2037.5</v>
      </c>
      <c r="P22" s="13">
        <v>723.66666666666663</v>
      </c>
      <c r="Q22" s="13">
        <v>615.16666666666663</v>
      </c>
      <c r="R22" s="13">
        <v>1338.8333333333333</v>
      </c>
      <c r="S22" s="13">
        <v>1701.5833333333333</v>
      </c>
      <c r="T22" s="13">
        <v>1674.75</v>
      </c>
      <c r="U22" s="13">
        <v>3376.3333333333335</v>
      </c>
    </row>
    <row r="23" spans="1:21">
      <c r="A23" s="14"/>
      <c r="B23" s="7"/>
      <c r="C23" s="7"/>
      <c r="D23" s="7"/>
      <c r="E23" s="7"/>
      <c r="F23" s="7"/>
      <c r="G23" s="7"/>
      <c r="H23" s="7"/>
      <c r="I23" s="7"/>
      <c r="J23" s="7"/>
      <c r="K23" s="89"/>
      <c r="L23" s="14"/>
      <c r="M23" s="13"/>
      <c r="N23" s="13"/>
      <c r="O23" s="13"/>
      <c r="P23" s="13"/>
      <c r="Q23" s="13"/>
      <c r="R23" s="13"/>
      <c r="S23" s="13"/>
      <c r="T23" s="13"/>
      <c r="U23" s="13"/>
    </row>
    <row r="24" spans="1:21">
      <c r="A24" s="14" t="s">
        <v>15</v>
      </c>
      <c r="B24" s="7">
        <v>1.5522239708440322</v>
      </c>
      <c r="C24" s="7">
        <v>1.8864228859860777</v>
      </c>
      <c r="D24" s="7">
        <v>1.7003869999969261</v>
      </c>
      <c r="E24" s="7">
        <v>5.2292312995518788</v>
      </c>
      <c r="F24" s="7">
        <v>6.5176386623164762</v>
      </c>
      <c r="G24" s="7">
        <v>5.7489820260765843</v>
      </c>
      <c r="H24" s="7">
        <v>2.2645919593962871</v>
      </c>
      <c r="I24" s="7">
        <v>2.6711468914841179</v>
      </c>
      <c r="J24" s="7">
        <v>2.4418598811837433</v>
      </c>
      <c r="K24" s="89"/>
      <c r="L24" s="14" t="s">
        <v>15</v>
      </c>
      <c r="M24" s="13">
        <v>937</v>
      </c>
      <c r="N24" s="13">
        <v>906.91666666666663</v>
      </c>
      <c r="O24" s="13">
        <v>1843.9166666666667</v>
      </c>
      <c r="P24" s="13">
        <v>758.5</v>
      </c>
      <c r="Q24" s="13">
        <v>639.25</v>
      </c>
      <c r="R24" s="13">
        <v>1397.75</v>
      </c>
      <c r="S24" s="13">
        <v>1695.5</v>
      </c>
      <c r="T24" s="13">
        <v>1546.1666666666667</v>
      </c>
      <c r="U24" s="13">
        <v>3241.6666666666665</v>
      </c>
    </row>
    <row r="25" spans="1:21">
      <c r="A25" s="14" t="s">
        <v>16</v>
      </c>
      <c r="B25" s="7">
        <v>2.5978249176031061</v>
      </c>
      <c r="C25" s="7">
        <v>2.5436895228561891</v>
      </c>
      <c r="D25" s="7">
        <v>2.5716239471519482</v>
      </c>
      <c r="E25" s="7">
        <v>4.8171165744948805</v>
      </c>
      <c r="F25" s="7">
        <v>4.3679998017642978</v>
      </c>
      <c r="G25" s="7">
        <v>4.6266225235167369</v>
      </c>
      <c r="H25" s="7">
        <v>3.3721137559062142</v>
      </c>
      <c r="I25" s="7">
        <v>3.0839938353148395</v>
      </c>
      <c r="J25" s="7">
        <v>3.2382593812436493</v>
      </c>
      <c r="K25" s="89"/>
      <c r="L25" s="14" t="s">
        <v>16</v>
      </c>
      <c r="M25" s="13">
        <v>885.41666666666663</v>
      </c>
      <c r="N25" s="13">
        <v>813.16666666666663</v>
      </c>
      <c r="O25" s="13">
        <v>1698.5833333333333</v>
      </c>
      <c r="P25" s="13">
        <v>879.75</v>
      </c>
      <c r="Q25" s="13">
        <v>587.58333333333337</v>
      </c>
      <c r="R25" s="13">
        <v>1467.3333333333333</v>
      </c>
      <c r="S25" s="13">
        <v>1765.1666666666667</v>
      </c>
      <c r="T25" s="13">
        <v>1400.75</v>
      </c>
      <c r="U25" s="13">
        <v>3165.9166666666665</v>
      </c>
    </row>
    <row r="26" spans="1:21">
      <c r="A26" s="14" t="s">
        <v>17</v>
      </c>
      <c r="B26" s="7">
        <v>1.7305431268166824</v>
      </c>
      <c r="C26" s="7">
        <v>2.0259908646948097</v>
      </c>
      <c r="D26" s="7">
        <v>1.8642820540321525</v>
      </c>
      <c r="E26" s="7">
        <v>4.0914747977598012</v>
      </c>
      <c r="F26" s="7">
        <v>4.2709856237816766</v>
      </c>
      <c r="G26" s="7">
        <v>4.1641988104933247</v>
      </c>
      <c r="H26" s="7">
        <v>2.2213095669270966</v>
      </c>
      <c r="I26" s="7">
        <v>2.4249066406884232</v>
      </c>
      <c r="J26" s="7">
        <v>2.3115883598035967</v>
      </c>
      <c r="K26" s="89"/>
      <c r="L26" s="14" t="s">
        <v>17</v>
      </c>
      <c r="M26" s="13">
        <v>1059.75</v>
      </c>
      <c r="N26" s="13">
        <v>1026.0833333333333</v>
      </c>
      <c r="O26" s="13">
        <v>2085.8333333333335</v>
      </c>
      <c r="P26" s="13">
        <v>657.5</v>
      </c>
      <c r="Q26" s="13">
        <v>467.41666666666669</v>
      </c>
      <c r="R26" s="13">
        <v>1124.9166666666667</v>
      </c>
      <c r="S26" s="13">
        <v>1717.25</v>
      </c>
      <c r="T26" s="13">
        <v>1493.5</v>
      </c>
      <c r="U26" s="13">
        <v>3210.75</v>
      </c>
    </row>
    <row r="27" spans="1:21">
      <c r="A27" s="14" t="s">
        <v>18</v>
      </c>
      <c r="B27" s="7">
        <v>1.6040903540903539</v>
      </c>
      <c r="C27" s="7">
        <v>1.5381167005912573</v>
      </c>
      <c r="D27" s="7">
        <v>1.5739757543580213</v>
      </c>
      <c r="E27" s="7">
        <v>4.3048592364057079</v>
      </c>
      <c r="F27" s="7">
        <v>4.0354686934491495</v>
      </c>
      <c r="G27" s="7">
        <v>4.1929725667042463</v>
      </c>
      <c r="H27" s="7">
        <v>2.2535472503014002</v>
      </c>
      <c r="I27" s="7">
        <v>2.0656536697247709</v>
      </c>
      <c r="J27" s="7">
        <v>2.169538019791827</v>
      </c>
      <c r="K27" s="89"/>
      <c r="L27" s="14" t="s">
        <v>18</v>
      </c>
      <c r="M27" s="13">
        <v>262.75</v>
      </c>
      <c r="N27" s="13">
        <v>211.58333333333334</v>
      </c>
      <c r="O27" s="13">
        <v>474.33333333333331</v>
      </c>
      <c r="P27" s="13">
        <v>223.25</v>
      </c>
      <c r="Q27" s="13">
        <v>148.66666666666666</v>
      </c>
      <c r="R27" s="13">
        <v>371.91666666666669</v>
      </c>
      <c r="S27" s="13">
        <v>486</v>
      </c>
      <c r="T27" s="13">
        <v>360.25</v>
      </c>
      <c r="U27" s="13">
        <v>846.25</v>
      </c>
    </row>
    <row r="28" spans="1:21">
      <c r="A28" s="14" t="s">
        <v>19</v>
      </c>
      <c r="B28" s="7">
        <v>1.0425423512928289</v>
      </c>
      <c r="C28" s="7">
        <v>1.5528721924070761</v>
      </c>
      <c r="D28" s="7">
        <v>1.264382713382584</v>
      </c>
      <c r="E28" s="7">
        <v>2.5799793601651184</v>
      </c>
      <c r="F28" s="7">
        <v>2.7803308823529411</v>
      </c>
      <c r="G28" s="7">
        <v>2.6657485736769622</v>
      </c>
      <c r="H28" s="7">
        <v>1.3220151742537936</v>
      </c>
      <c r="I28" s="7">
        <v>1.7711227324726262</v>
      </c>
      <c r="J28" s="7">
        <v>1.5167079938599599</v>
      </c>
      <c r="K28" s="89"/>
      <c r="L28" s="14" t="s">
        <v>19</v>
      </c>
      <c r="M28" s="13">
        <v>136.41666666666666</v>
      </c>
      <c r="N28" s="13">
        <v>156.25</v>
      </c>
      <c r="O28" s="13">
        <v>292.66666666666669</v>
      </c>
      <c r="P28" s="13">
        <v>75</v>
      </c>
      <c r="Q28" s="13">
        <v>60.5</v>
      </c>
      <c r="R28" s="13">
        <v>135.5</v>
      </c>
      <c r="S28" s="13">
        <v>211.41666666666666</v>
      </c>
      <c r="T28" s="13">
        <v>216.75</v>
      </c>
      <c r="U28" s="13">
        <v>428.16666666666669</v>
      </c>
    </row>
    <row r="29" spans="1:21">
      <c r="A29" s="14"/>
      <c r="B29" s="7"/>
      <c r="C29" s="7"/>
      <c r="D29" s="7"/>
      <c r="E29" s="7"/>
      <c r="F29" s="7"/>
      <c r="G29" s="7"/>
      <c r="H29" s="7"/>
      <c r="I29" s="7"/>
      <c r="J29" s="7"/>
      <c r="K29" s="89"/>
      <c r="L29" s="14"/>
      <c r="M29" s="13"/>
      <c r="N29" s="13"/>
      <c r="O29" s="13"/>
      <c r="P29" s="13"/>
      <c r="Q29" s="13"/>
      <c r="R29" s="13"/>
      <c r="S29" s="13"/>
      <c r="T29" s="13"/>
      <c r="U29" s="13"/>
    </row>
    <row r="30" spans="1:21">
      <c r="A30" s="14" t="s">
        <v>20</v>
      </c>
      <c r="B30" s="7">
        <v>0.47619047619047616</v>
      </c>
      <c r="C30" s="7">
        <v>1.2139841033283658</v>
      </c>
      <c r="D30" s="7">
        <v>0.77925721865115793</v>
      </c>
      <c r="E30" s="7">
        <v>2.7777777777777777</v>
      </c>
      <c r="F30" s="7">
        <v>2.2902232486528096</v>
      </c>
      <c r="G30" s="7">
        <v>2.5601374570446733</v>
      </c>
      <c r="H30" s="7">
        <v>0.75792113061317523</v>
      </c>
      <c r="I30" s="7">
        <v>1.3634905357715752</v>
      </c>
      <c r="J30" s="7">
        <v>1.0094616204690832</v>
      </c>
      <c r="K30" s="89"/>
      <c r="L30" s="14" t="s">
        <v>20</v>
      </c>
      <c r="M30" s="13">
        <v>18.333333333333332</v>
      </c>
      <c r="N30" s="13">
        <v>32.583333333333336</v>
      </c>
      <c r="O30" s="13">
        <v>50.916666666666664</v>
      </c>
      <c r="P30" s="13">
        <v>14.916666666666666</v>
      </c>
      <c r="Q30" s="13">
        <v>9.9166666666666661</v>
      </c>
      <c r="R30" s="13">
        <v>24.833333333333332</v>
      </c>
      <c r="S30" s="13">
        <v>33.25</v>
      </c>
      <c r="T30" s="13">
        <v>42.5</v>
      </c>
      <c r="U30" s="13">
        <v>75.75</v>
      </c>
    </row>
    <row r="31" spans="1:21">
      <c r="A31" s="14" t="s">
        <v>21</v>
      </c>
      <c r="B31" s="7">
        <v>1.1502119184043347</v>
      </c>
      <c r="C31" s="7">
        <v>1.6996114716013779</v>
      </c>
      <c r="D31" s="7">
        <v>1.3919213492848093</v>
      </c>
      <c r="E31" s="7">
        <v>3.4949228355804287</v>
      </c>
      <c r="F31" s="7">
        <v>4.6277878239903556</v>
      </c>
      <c r="G31" s="7">
        <v>3.9627202807646351</v>
      </c>
      <c r="H31" s="7">
        <v>1.6869260351081512</v>
      </c>
      <c r="I31" s="7">
        <v>2.3144895892665023</v>
      </c>
      <c r="J31" s="7">
        <v>1.9592817660589832</v>
      </c>
      <c r="K31" s="89"/>
      <c r="L31" s="14" t="s">
        <v>21</v>
      </c>
      <c r="M31" s="13">
        <v>1218.5</v>
      </c>
      <c r="N31" s="13">
        <v>1414.4166666666667</v>
      </c>
      <c r="O31" s="13">
        <v>2632.9166666666665</v>
      </c>
      <c r="P31" s="13">
        <v>1099.0833333333333</v>
      </c>
      <c r="Q31" s="13">
        <v>1023.6666666666666</v>
      </c>
      <c r="R31" s="13">
        <v>2122.75</v>
      </c>
      <c r="S31" s="13">
        <v>2317.5833333333335</v>
      </c>
      <c r="T31" s="13">
        <v>2438.0833333333335</v>
      </c>
      <c r="U31" s="13">
        <v>4755.666666666667</v>
      </c>
    </row>
    <row r="32" spans="1:21">
      <c r="A32" s="14" t="s">
        <v>22</v>
      </c>
      <c r="B32" s="7">
        <v>0.82992932633080463</v>
      </c>
      <c r="C32" s="7">
        <v>1.0612282142531253</v>
      </c>
      <c r="D32" s="7">
        <v>0.93197582901564835</v>
      </c>
      <c r="E32" s="7">
        <v>3.0232524426662026</v>
      </c>
      <c r="F32" s="7">
        <v>3.8215780568171693</v>
      </c>
      <c r="G32" s="7">
        <v>3.3380744174612369</v>
      </c>
      <c r="H32" s="7">
        <v>1.2664600860944732</v>
      </c>
      <c r="I32" s="7">
        <v>1.5306933842239185</v>
      </c>
      <c r="J32" s="7">
        <v>1.3807287470607115</v>
      </c>
      <c r="K32" s="89"/>
      <c r="L32" s="14" t="s">
        <v>22</v>
      </c>
      <c r="M32" s="13">
        <v>384</v>
      </c>
      <c r="N32" s="13">
        <v>387.66666666666669</v>
      </c>
      <c r="O32" s="13">
        <v>771.66666666666663</v>
      </c>
      <c r="P32" s="13">
        <v>347.58333333333331</v>
      </c>
      <c r="Q32" s="13">
        <v>286.08333333333331</v>
      </c>
      <c r="R32" s="13">
        <v>633.66666666666663</v>
      </c>
      <c r="S32" s="13">
        <v>731.58333333333337</v>
      </c>
      <c r="T32" s="13">
        <v>673.75</v>
      </c>
      <c r="U32" s="13">
        <v>1405.3333333333333</v>
      </c>
    </row>
    <row r="33" spans="1:21">
      <c r="A33" s="14" t="s">
        <v>23</v>
      </c>
      <c r="B33" s="7">
        <v>1.5225473955457389</v>
      </c>
      <c r="C33" s="7">
        <v>1.9879572379362547</v>
      </c>
      <c r="D33" s="7">
        <v>1.7278739155359168</v>
      </c>
      <c r="E33" s="7">
        <v>4.2315290399051753</v>
      </c>
      <c r="F33" s="7">
        <v>5.5484585249531593</v>
      </c>
      <c r="G33" s="7">
        <v>4.7599333396418846</v>
      </c>
      <c r="H33" s="7">
        <v>2.1143333908740436</v>
      </c>
      <c r="I33" s="7">
        <v>2.6707243536594558</v>
      </c>
      <c r="J33" s="7">
        <v>2.3552013313319846</v>
      </c>
      <c r="K33" s="89"/>
      <c r="L33" s="14" t="s">
        <v>23</v>
      </c>
      <c r="M33" s="13">
        <v>2068</v>
      </c>
      <c r="N33" s="13">
        <v>2131.6666666666665</v>
      </c>
      <c r="O33" s="13">
        <v>4199.666666666667</v>
      </c>
      <c r="P33" s="13">
        <v>1606.5</v>
      </c>
      <c r="Q33" s="13">
        <v>1411.5833333333333</v>
      </c>
      <c r="R33" s="13">
        <v>3018.0833333333335</v>
      </c>
      <c r="S33" s="13">
        <v>3674.5</v>
      </c>
      <c r="T33" s="13">
        <v>3543.25</v>
      </c>
      <c r="U33" s="13">
        <v>7217.75</v>
      </c>
    </row>
    <row r="34" spans="1:21">
      <c r="A34" s="14" t="s">
        <v>24</v>
      </c>
      <c r="B34" s="7">
        <v>1.2433351719066006</v>
      </c>
      <c r="C34" s="7">
        <v>1.8725978592199328</v>
      </c>
      <c r="D34" s="7">
        <v>1.5202905562360822</v>
      </c>
      <c r="E34" s="7">
        <v>3.0179570752106266</v>
      </c>
      <c r="F34" s="7">
        <v>4.3669643422636018</v>
      </c>
      <c r="G34" s="7">
        <v>3.5480519157302672</v>
      </c>
      <c r="H34" s="7">
        <v>1.6517812911352989</v>
      </c>
      <c r="I34" s="7">
        <v>2.3653573059574975</v>
      </c>
      <c r="J34" s="7">
        <v>1.9585693460497793</v>
      </c>
      <c r="K34" s="89"/>
      <c r="L34" s="14" t="s">
        <v>24</v>
      </c>
      <c r="M34" s="13">
        <v>676.25</v>
      </c>
      <c r="N34" s="13">
        <v>800.66666666666663</v>
      </c>
      <c r="O34" s="13">
        <v>1476.9166666666667</v>
      </c>
      <c r="P34" s="13">
        <v>490.75</v>
      </c>
      <c r="Q34" s="13">
        <v>459.66666666666669</v>
      </c>
      <c r="R34" s="13">
        <v>950.41666666666663</v>
      </c>
      <c r="S34" s="13">
        <v>1167</v>
      </c>
      <c r="T34" s="13">
        <v>1260.3333333333333</v>
      </c>
      <c r="U34" s="13">
        <v>2427.3333333333335</v>
      </c>
    </row>
    <row r="35" spans="1:21">
      <c r="A35" s="14"/>
      <c r="B35" s="7"/>
      <c r="C35" s="7"/>
      <c r="D35" s="7"/>
      <c r="E35" s="7"/>
      <c r="F35" s="7"/>
      <c r="G35" s="7"/>
      <c r="H35" s="7"/>
      <c r="I35" s="7"/>
      <c r="J35" s="7"/>
      <c r="K35" s="89"/>
      <c r="L35" s="14"/>
      <c r="M35" s="13"/>
      <c r="N35" s="13"/>
      <c r="O35" s="13"/>
      <c r="P35" s="13"/>
      <c r="Q35" s="13"/>
      <c r="R35" s="13"/>
      <c r="S35" s="13"/>
      <c r="T35" s="13"/>
      <c r="U35" s="13"/>
    </row>
    <row r="36" spans="1:21">
      <c r="A36" s="14" t="s">
        <v>25</v>
      </c>
      <c r="B36" s="7">
        <v>2.9520221480149553</v>
      </c>
      <c r="C36" s="7">
        <v>4.0400721140033324</v>
      </c>
      <c r="D36" s="7">
        <v>3.4338234592521206</v>
      </c>
      <c r="E36" s="7">
        <v>5.8446754997171979</v>
      </c>
      <c r="F36" s="7">
        <v>8.0891693217550653</v>
      </c>
      <c r="G36" s="7">
        <v>6.6667048002562579</v>
      </c>
      <c r="H36" s="7">
        <v>3.882674750853718</v>
      </c>
      <c r="I36" s="7">
        <v>5.0785067692061201</v>
      </c>
      <c r="J36" s="7">
        <v>4.3852561124241625</v>
      </c>
      <c r="K36" s="89"/>
      <c r="L36" s="14" t="s">
        <v>25</v>
      </c>
      <c r="M36" s="13">
        <v>1723.8333333333333</v>
      </c>
      <c r="N36" s="13">
        <v>1874.9166666666667</v>
      </c>
      <c r="O36" s="13">
        <v>3598.75</v>
      </c>
      <c r="P36" s="13">
        <v>1618.9166666666667</v>
      </c>
      <c r="Q36" s="13">
        <v>1294.8333333333333</v>
      </c>
      <c r="R36" s="13">
        <v>2913.75</v>
      </c>
      <c r="S36" s="13">
        <v>3342.75</v>
      </c>
      <c r="T36" s="13">
        <v>3169.75</v>
      </c>
      <c r="U36" s="13">
        <v>6512.5</v>
      </c>
    </row>
    <row r="37" spans="1:21">
      <c r="A37" s="14" t="s">
        <v>26</v>
      </c>
      <c r="B37" s="7">
        <v>2.9439372819492231</v>
      </c>
      <c r="C37" s="7">
        <v>3.465004431387861</v>
      </c>
      <c r="D37" s="7">
        <v>3.1858650909096142</v>
      </c>
      <c r="E37" s="7">
        <v>5.8515309655300536</v>
      </c>
      <c r="F37" s="7">
        <v>6.7601004064068855</v>
      </c>
      <c r="G37" s="7">
        <v>6.2276699557605326</v>
      </c>
      <c r="H37" s="7">
        <v>3.883058225417571</v>
      </c>
      <c r="I37" s="7">
        <v>4.3876118950083445</v>
      </c>
      <c r="J37" s="7">
        <v>4.1096113425383249</v>
      </c>
      <c r="K37" s="89"/>
      <c r="L37" s="14" t="s">
        <v>26</v>
      </c>
      <c r="M37" s="13">
        <v>3653.75</v>
      </c>
      <c r="N37" s="13">
        <v>3727.1666666666665</v>
      </c>
      <c r="O37" s="13">
        <v>7380.916666666667</v>
      </c>
      <c r="P37" s="13">
        <v>3464.75</v>
      </c>
      <c r="Q37" s="13">
        <v>2827.75</v>
      </c>
      <c r="R37" s="13">
        <v>6292.5</v>
      </c>
      <c r="S37" s="13">
        <v>7118.5</v>
      </c>
      <c r="T37" s="13">
        <v>6554.916666666667</v>
      </c>
      <c r="U37" s="13">
        <v>13673.416666666666</v>
      </c>
    </row>
    <row r="38" spans="1:21">
      <c r="A38" s="14" t="s">
        <v>27</v>
      </c>
      <c r="B38" s="7">
        <v>1.9107391910739193</v>
      </c>
      <c r="C38" s="7">
        <v>2.509954341802537</v>
      </c>
      <c r="D38" s="7">
        <v>2.1653561181128103</v>
      </c>
      <c r="E38" s="7">
        <v>7.0597673485760124</v>
      </c>
      <c r="F38" s="7">
        <v>7.5400565504241275</v>
      </c>
      <c r="G38" s="7">
        <v>7.26389900461277</v>
      </c>
      <c r="H38" s="7">
        <v>2.9382151222553632</v>
      </c>
      <c r="I38" s="7">
        <v>3.5140304668080544</v>
      </c>
      <c r="J38" s="7">
        <v>3.1829006531387485</v>
      </c>
      <c r="K38" s="89"/>
      <c r="L38" s="14" t="s">
        <v>27</v>
      </c>
      <c r="M38" s="13">
        <v>1210.1666666666667</v>
      </c>
      <c r="N38" s="13">
        <v>1174.5833333333333</v>
      </c>
      <c r="O38" s="13">
        <v>2384.75</v>
      </c>
      <c r="P38" s="13">
        <v>1114.6666666666667</v>
      </c>
      <c r="Q38" s="13">
        <v>880</v>
      </c>
      <c r="R38" s="13">
        <v>1994.6666666666667</v>
      </c>
      <c r="S38" s="13">
        <v>2324.8333333333335</v>
      </c>
      <c r="T38" s="13">
        <v>2054.5833333333335</v>
      </c>
      <c r="U38" s="13">
        <v>4379.416666666667</v>
      </c>
    </row>
    <row r="39" spans="1:21">
      <c r="A39" s="14" t="s">
        <v>28</v>
      </c>
      <c r="B39" s="7">
        <v>2.4417443079540284</v>
      </c>
      <c r="C39" s="7">
        <v>3.07963007038183</v>
      </c>
      <c r="D39" s="7">
        <v>2.7390025298538601</v>
      </c>
      <c r="E39" s="7">
        <v>4.8053527980535273</v>
      </c>
      <c r="F39" s="7">
        <v>5.8867254070125812</v>
      </c>
      <c r="G39" s="7">
        <v>5.2344570581718246</v>
      </c>
      <c r="H39" s="7">
        <v>3.1345261067762955</v>
      </c>
      <c r="I39" s="7">
        <v>3.7481003695644666</v>
      </c>
      <c r="J39" s="7">
        <v>3.4090557873589868</v>
      </c>
      <c r="K39" s="89"/>
      <c r="L39" s="14" t="s">
        <v>28</v>
      </c>
      <c r="M39" s="13">
        <v>822.91666666666663</v>
      </c>
      <c r="N39" s="13">
        <v>905.75</v>
      </c>
      <c r="O39" s="13">
        <v>1728.6666666666667</v>
      </c>
      <c r="P39" s="13">
        <v>671.5</v>
      </c>
      <c r="Q39" s="13">
        <v>541.16666666666663</v>
      </c>
      <c r="R39" s="13">
        <v>1212.6666666666667</v>
      </c>
      <c r="S39" s="13">
        <v>1494.4166666666667</v>
      </c>
      <c r="T39" s="13">
        <v>1446.9166666666667</v>
      </c>
      <c r="U39" s="13">
        <v>2941.3333333333335</v>
      </c>
    </row>
    <row r="40" spans="1:21">
      <c r="A40" s="14" t="s">
        <v>29</v>
      </c>
      <c r="B40" s="7">
        <v>5.3554256309527464</v>
      </c>
      <c r="C40" s="7">
        <v>5.9043083543240966</v>
      </c>
      <c r="D40" s="7">
        <v>5.6263566614342917</v>
      </c>
      <c r="E40" s="7">
        <v>6.6573299543326785</v>
      </c>
      <c r="F40" s="7">
        <v>7.7666040259366493</v>
      </c>
      <c r="G40" s="7">
        <v>7.1328521611019795</v>
      </c>
      <c r="H40" s="7">
        <v>5.9361904680952344</v>
      </c>
      <c r="I40" s="7">
        <v>6.6169896402262438</v>
      </c>
      <c r="J40" s="7">
        <v>6.2538257498469694</v>
      </c>
      <c r="K40" s="89"/>
      <c r="L40" s="14" t="s">
        <v>29</v>
      </c>
      <c r="M40" s="13">
        <v>3489.9166666666665</v>
      </c>
      <c r="N40" s="13">
        <v>3750.4166666666665</v>
      </c>
      <c r="O40" s="13">
        <v>7240.333333333333</v>
      </c>
      <c r="P40" s="13">
        <v>3493.8333333333335</v>
      </c>
      <c r="Q40" s="13">
        <v>3058.3333333333335</v>
      </c>
      <c r="R40" s="13">
        <v>6552.166666666667</v>
      </c>
      <c r="S40" s="13">
        <v>6983.75</v>
      </c>
      <c r="T40" s="13">
        <v>6808.75</v>
      </c>
      <c r="U40" s="13">
        <v>13792.5</v>
      </c>
    </row>
    <row r="41" spans="1:21">
      <c r="A41" s="14" t="s">
        <v>30</v>
      </c>
      <c r="B41" s="7">
        <v>2.4136661964055697</v>
      </c>
      <c r="C41" s="7">
        <v>3.2564450474898234</v>
      </c>
      <c r="D41" s="7">
        <v>2.7798973362930077</v>
      </c>
      <c r="E41" s="7">
        <v>6.0058187863674144</v>
      </c>
      <c r="F41" s="7">
        <v>6.794751640112465</v>
      </c>
      <c r="G41" s="7">
        <v>6.3209784100836153</v>
      </c>
      <c r="H41" s="7">
        <v>3.0042881793176499</v>
      </c>
      <c r="I41" s="7">
        <v>3.7713973948032464</v>
      </c>
      <c r="J41" s="7">
        <v>3.3334308733735196</v>
      </c>
      <c r="K41" s="89"/>
      <c r="L41" s="14" t="s">
        <v>30</v>
      </c>
      <c r="M41" s="13">
        <v>393.5</v>
      </c>
      <c r="N41" s="13">
        <v>408</v>
      </c>
      <c r="O41" s="13">
        <v>801.5</v>
      </c>
      <c r="P41" s="13">
        <v>192.66666666666666</v>
      </c>
      <c r="Q41" s="13">
        <v>145</v>
      </c>
      <c r="R41" s="13">
        <v>337.66666666666669</v>
      </c>
      <c r="S41" s="13">
        <v>586.16666666666663</v>
      </c>
      <c r="T41" s="13">
        <v>553</v>
      </c>
      <c r="U41" s="13">
        <v>1139.1666666666667</v>
      </c>
    </row>
    <row r="42" spans="1:21">
      <c r="A42" s="6"/>
      <c r="B42" s="6"/>
      <c r="C42" s="6"/>
      <c r="D42" s="6"/>
      <c r="E42" s="6"/>
      <c r="F42" s="6"/>
      <c r="G42" s="6"/>
      <c r="H42" s="6"/>
      <c r="I42" s="6"/>
      <c r="J42" s="6"/>
      <c r="K42" s="31"/>
      <c r="L42" s="6"/>
    </row>
    <row r="43" spans="1:21">
      <c r="A43" s="6" t="s">
        <v>58</v>
      </c>
      <c r="B43" s="6"/>
      <c r="C43" s="6"/>
      <c r="D43" s="6"/>
      <c r="E43" s="6"/>
      <c r="F43" s="6"/>
      <c r="G43" s="6"/>
      <c r="H43" s="6"/>
      <c r="I43" s="6"/>
      <c r="J43" s="6"/>
      <c r="K43" s="31"/>
      <c r="L43" s="29"/>
    </row>
    <row r="44" spans="1:21">
      <c r="A44" s="34" t="s">
        <v>59</v>
      </c>
      <c r="B44" s="6"/>
      <c r="C44" s="6"/>
      <c r="D44" s="6"/>
      <c r="E44" s="6"/>
      <c r="F44" s="6"/>
      <c r="G44" s="6"/>
      <c r="H44" s="6"/>
      <c r="I44" s="6"/>
      <c r="J44" s="6"/>
      <c r="K44" s="31"/>
      <c r="L44" s="6"/>
    </row>
    <row r="45" spans="1:21">
      <c r="A45" s="6"/>
      <c r="B45" s="6"/>
      <c r="C45" s="6"/>
      <c r="D45" s="6"/>
      <c r="E45" s="6"/>
      <c r="F45" s="6"/>
      <c r="G45" s="6"/>
      <c r="H45" s="6"/>
      <c r="I45" s="6"/>
      <c r="J45" s="6"/>
      <c r="K45" s="31"/>
      <c r="L45" s="6"/>
    </row>
    <row r="46" spans="1:21">
      <c r="B46" s="6"/>
      <c r="C46" s="6"/>
      <c r="D46" s="6"/>
      <c r="E46" s="6"/>
      <c r="F46" s="6"/>
      <c r="G46" s="6"/>
      <c r="H46" s="6"/>
      <c r="I46" s="6"/>
      <c r="J46" s="6"/>
      <c r="K46" s="31"/>
      <c r="L46" s="6"/>
    </row>
    <row r="47" spans="1:21">
      <c r="B47" s="6"/>
      <c r="C47" s="6"/>
      <c r="D47" s="6"/>
      <c r="E47" s="6"/>
      <c r="F47" s="6"/>
      <c r="G47" s="6"/>
      <c r="H47" s="6"/>
      <c r="I47" s="6"/>
      <c r="J47" s="6"/>
      <c r="K47" s="31"/>
      <c r="L47" s="6"/>
    </row>
    <row r="48" spans="1:21">
      <c r="A48" s="6"/>
      <c r="C48" s="6"/>
      <c r="D48" s="6"/>
      <c r="E48" s="6"/>
      <c r="F48" s="6"/>
      <c r="G48" s="6"/>
      <c r="H48" s="6"/>
      <c r="I48" s="6"/>
      <c r="J48" s="6"/>
      <c r="K48" s="31"/>
    </row>
    <row r="49" spans="1:11">
      <c r="A49" s="6"/>
      <c r="C49" s="6"/>
      <c r="D49" s="6"/>
      <c r="E49" s="6"/>
      <c r="F49" s="6"/>
      <c r="G49" s="6"/>
      <c r="H49" s="6"/>
      <c r="I49" s="6"/>
      <c r="J49" s="6"/>
      <c r="K49" s="31"/>
    </row>
    <row r="50" spans="1:11">
      <c r="B50" s="6"/>
      <c r="C50" s="6"/>
      <c r="D50" s="6"/>
      <c r="E50" s="6"/>
      <c r="F50" s="6"/>
      <c r="G50" s="6"/>
      <c r="H50" s="6"/>
      <c r="I50" s="6"/>
      <c r="J50" s="6"/>
      <c r="K50" s="85"/>
    </row>
    <row r="51" spans="1:11">
      <c r="K51" s="84"/>
    </row>
    <row r="52" spans="1:11">
      <c r="K52" s="84"/>
    </row>
    <row r="53" spans="1:11">
      <c r="A53" s="29"/>
      <c r="K53" s="84"/>
    </row>
    <row r="54" spans="1:11">
      <c r="A54" s="6"/>
      <c r="K54" s="84"/>
    </row>
    <row r="55" spans="1:11">
      <c r="K55" s="84"/>
    </row>
  </sheetData>
  <phoneticPr fontId="0" type="noConversion"/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22"/>
  <dimension ref="A1:U55"/>
  <sheetViews>
    <sheetView showGridLines="0" workbookViewId="0"/>
  </sheetViews>
  <sheetFormatPr baseColWidth="10" defaultRowHeight="12.75"/>
  <cols>
    <col min="1" max="1" width="17.7109375" customWidth="1"/>
    <col min="2" max="10" width="7.7109375" customWidth="1"/>
    <col min="11" max="11" width="1" customWidth="1"/>
    <col min="12" max="12" width="17.7109375" customWidth="1"/>
    <col min="13" max="21" width="7.7109375" customWidth="1"/>
  </cols>
  <sheetData>
    <row r="1" spans="1:21" ht="15.75">
      <c r="A1" s="3" t="s">
        <v>66</v>
      </c>
      <c r="E1" s="2"/>
      <c r="F1" s="4"/>
      <c r="I1" s="2"/>
      <c r="K1" s="75"/>
      <c r="L1" s="3" t="s">
        <v>67</v>
      </c>
    </row>
    <row r="2" spans="1:21">
      <c r="D2" s="2"/>
      <c r="K2" s="75"/>
      <c r="O2" s="2"/>
    </row>
    <row r="3" spans="1:21">
      <c r="A3" s="5"/>
      <c r="B3" s="15" t="s">
        <v>31</v>
      </c>
      <c r="C3" s="16"/>
      <c r="D3" s="17"/>
      <c r="E3" s="15" t="s">
        <v>32</v>
      </c>
      <c r="F3" s="16"/>
      <c r="G3" s="17"/>
      <c r="H3" s="15" t="s">
        <v>33</v>
      </c>
      <c r="I3" s="16"/>
      <c r="J3" s="17"/>
      <c r="K3" s="88"/>
      <c r="L3" s="5"/>
      <c r="M3" s="15" t="s">
        <v>31</v>
      </c>
      <c r="N3" s="16"/>
      <c r="O3" s="17"/>
      <c r="P3" s="15" t="s">
        <v>32</v>
      </c>
      <c r="Q3" s="16"/>
      <c r="R3" s="17"/>
      <c r="S3" s="15" t="s">
        <v>33</v>
      </c>
      <c r="T3" s="16"/>
      <c r="U3" s="17"/>
    </row>
    <row r="4" spans="1:2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  <c r="K4" s="89"/>
      <c r="L4" s="7"/>
      <c r="M4" s="8" t="s">
        <v>34</v>
      </c>
      <c r="N4" s="8" t="s">
        <v>35</v>
      </c>
      <c r="O4" s="8" t="s">
        <v>2</v>
      </c>
      <c r="P4" s="8" t="s">
        <v>34</v>
      </c>
      <c r="Q4" s="8" t="s">
        <v>35</v>
      </c>
      <c r="R4" s="8" t="s">
        <v>2</v>
      </c>
      <c r="S4" s="8" t="s">
        <v>34</v>
      </c>
      <c r="T4" s="8" t="s">
        <v>35</v>
      </c>
      <c r="U4" s="8" t="s">
        <v>2</v>
      </c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K5" s="31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10" t="s">
        <v>33</v>
      </c>
      <c r="B6" s="18">
        <v>2.2585409351836367</v>
      </c>
      <c r="C6" s="18">
        <v>2.8248242449202139</v>
      </c>
      <c r="D6" s="18">
        <v>2.51428623509215</v>
      </c>
      <c r="E6" s="18">
        <v>5.7240681712893027</v>
      </c>
      <c r="F6" s="18">
        <v>6.7216479437836725</v>
      </c>
      <c r="G6" s="18">
        <v>6.1301387501735505</v>
      </c>
      <c r="H6" s="18">
        <v>3.0911297942276303</v>
      </c>
      <c r="I6" s="18">
        <v>3.6377294758062977</v>
      </c>
      <c r="J6" s="18">
        <v>3.3324736060341031</v>
      </c>
      <c r="K6" s="90"/>
      <c r="L6" s="10" t="s">
        <v>33</v>
      </c>
      <c r="M6" s="11">
        <v>37823.333333333328</v>
      </c>
      <c r="N6" s="11">
        <v>38959.75</v>
      </c>
      <c r="O6" s="11">
        <v>76783.083333333343</v>
      </c>
      <c r="P6" s="11">
        <v>30312.833333333332</v>
      </c>
      <c r="Q6" s="11">
        <v>24436.416666666664</v>
      </c>
      <c r="R6" s="11">
        <v>54749.25</v>
      </c>
      <c r="S6" s="11">
        <v>68136.166666666657</v>
      </c>
      <c r="T6" s="11">
        <v>63396.166666666672</v>
      </c>
      <c r="U6" s="11">
        <v>131532.33333333331</v>
      </c>
    </row>
    <row r="7" spans="1:21">
      <c r="A7" s="12"/>
      <c r="B7" s="7"/>
      <c r="C7" s="7"/>
      <c r="D7" s="7"/>
      <c r="E7" s="7"/>
      <c r="F7" s="7"/>
      <c r="G7" s="7"/>
      <c r="H7" s="7"/>
      <c r="I7" s="7"/>
      <c r="J7" s="7"/>
      <c r="K7" s="89"/>
      <c r="L7" s="12"/>
      <c r="M7" s="7"/>
      <c r="N7" s="7"/>
      <c r="O7" s="7"/>
      <c r="P7" s="7"/>
      <c r="Q7" s="7"/>
      <c r="R7" s="7"/>
      <c r="S7" s="7"/>
      <c r="T7" s="7"/>
      <c r="U7" s="7"/>
    </row>
    <row r="8" spans="1:21">
      <c r="A8" s="12"/>
      <c r="B8" s="7"/>
      <c r="C8" s="7"/>
      <c r="D8" s="7"/>
      <c r="E8" s="7"/>
      <c r="F8" s="7"/>
      <c r="G8" s="7"/>
      <c r="H8" s="7"/>
      <c r="I8" s="7"/>
      <c r="J8" s="7"/>
      <c r="K8" s="89"/>
      <c r="L8" s="12"/>
      <c r="M8" s="13"/>
      <c r="N8" s="13"/>
      <c r="O8" s="13"/>
      <c r="P8" s="13"/>
      <c r="Q8" s="13"/>
      <c r="R8" s="13"/>
      <c r="S8" s="13"/>
      <c r="T8" s="13"/>
      <c r="U8" s="13"/>
    </row>
    <row r="9" spans="1:21">
      <c r="A9" s="12" t="s">
        <v>3</v>
      </c>
      <c r="B9" s="7">
        <v>1.8962230667692883</v>
      </c>
      <c r="C9" s="7">
        <v>2.3627429193007901</v>
      </c>
      <c r="D9" s="7">
        <v>2.1061711509974983</v>
      </c>
      <c r="E9" s="7">
        <v>5.0962892356543961</v>
      </c>
      <c r="F9" s="7">
        <v>5.9279626162922616</v>
      </c>
      <c r="G9" s="7">
        <v>5.4332026882776798</v>
      </c>
      <c r="H9" s="7">
        <v>2.5870053716400667</v>
      </c>
      <c r="I9" s="7">
        <v>3.0272715209170307</v>
      </c>
      <c r="J9" s="7">
        <v>2.7811257372358242</v>
      </c>
      <c r="K9" s="89"/>
      <c r="L9" s="12" t="s">
        <v>3</v>
      </c>
      <c r="M9" s="13">
        <v>23774.75</v>
      </c>
      <c r="N9" s="13">
        <v>24240.75</v>
      </c>
      <c r="O9" s="13">
        <v>48015.5</v>
      </c>
      <c r="P9" s="13">
        <v>17590.25</v>
      </c>
      <c r="Q9" s="13">
        <v>13933.083333333332</v>
      </c>
      <c r="R9" s="13">
        <v>31523.333333333332</v>
      </c>
      <c r="S9" s="13">
        <v>41365</v>
      </c>
      <c r="T9" s="13">
        <v>38173.833333333336</v>
      </c>
      <c r="U9" s="13">
        <v>79538.833333333328</v>
      </c>
    </row>
    <row r="10" spans="1:21">
      <c r="A10" s="12" t="s">
        <v>4</v>
      </c>
      <c r="B10" s="7">
        <v>3.3378674301372895</v>
      </c>
      <c r="C10" s="7">
        <v>4.166926173584649</v>
      </c>
      <c r="D10" s="7">
        <v>3.7161706834909531</v>
      </c>
      <c r="E10" s="7">
        <v>6.8990745259656929</v>
      </c>
      <c r="F10" s="7">
        <v>8.1732914163579959</v>
      </c>
      <c r="G10" s="7">
        <v>7.4223651776716801</v>
      </c>
      <c r="H10" s="7">
        <v>4.4228296395421518</v>
      </c>
      <c r="I10" s="7">
        <v>5.2356517250589176</v>
      </c>
      <c r="J10" s="7">
        <v>4.783047863136213</v>
      </c>
      <c r="K10" s="89"/>
      <c r="L10" s="12" t="s">
        <v>4</v>
      </c>
      <c r="M10" s="13">
        <v>14048.58333333333</v>
      </c>
      <c r="N10" s="13">
        <v>14719</v>
      </c>
      <c r="O10" s="13">
        <v>28767.583333333332</v>
      </c>
      <c r="P10" s="13">
        <v>12722.583333333334</v>
      </c>
      <c r="Q10" s="13">
        <v>10503.333333333334</v>
      </c>
      <c r="R10" s="13">
        <v>23225.916666666668</v>
      </c>
      <c r="S10" s="13">
        <v>26771.166666666664</v>
      </c>
      <c r="T10" s="13">
        <v>25222.333333333332</v>
      </c>
      <c r="U10" s="13">
        <v>51993.5</v>
      </c>
    </row>
    <row r="11" spans="1:21">
      <c r="A11" s="12"/>
      <c r="B11" s="7"/>
      <c r="C11" s="7"/>
      <c r="D11" s="7"/>
      <c r="E11" s="7"/>
      <c r="F11" s="7"/>
      <c r="G11" s="7"/>
      <c r="H11" s="7"/>
      <c r="I11" s="7"/>
      <c r="J11" s="7"/>
      <c r="K11" s="89"/>
      <c r="L11" s="12"/>
      <c r="M11" s="13"/>
      <c r="N11" s="13"/>
      <c r="O11" s="13"/>
      <c r="P11" s="13"/>
      <c r="Q11" s="13"/>
      <c r="R11" s="13"/>
      <c r="S11" s="13"/>
      <c r="T11" s="13"/>
      <c r="U11" s="13"/>
    </row>
    <row r="12" spans="1:21">
      <c r="A12" s="14" t="s">
        <v>5</v>
      </c>
      <c r="B12" s="7">
        <v>2.3459005350981625</v>
      </c>
      <c r="C12" s="7">
        <v>2.8039432387574825</v>
      </c>
      <c r="D12" s="7">
        <v>2.5593042481857666</v>
      </c>
      <c r="E12" s="7">
        <v>5.3829560251643365</v>
      </c>
      <c r="F12" s="7">
        <v>6.2943722336731209</v>
      </c>
      <c r="G12" s="7">
        <v>5.7490491155742287</v>
      </c>
      <c r="H12" s="7">
        <v>3.1571529866132946</v>
      </c>
      <c r="I12" s="7">
        <v>3.5685362704777472</v>
      </c>
      <c r="J12" s="7">
        <v>3.3423316304545696</v>
      </c>
      <c r="K12" s="89"/>
      <c r="L12" s="14" t="s">
        <v>5</v>
      </c>
      <c r="M12" s="13">
        <v>6837.666666666667</v>
      </c>
      <c r="N12" s="13">
        <v>7129.25</v>
      </c>
      <c r="O12" s="13">
        <v>13966.916666666666</v>
      </c>
      <c r="P12" s="13">
        <v>5718.583333333333</v>
      </c>
      <c r="Q12" s="13">
        <v>4489.083333333333</v>
      </c>
      <c r="R12" s="13">
        <v>10207.666666666666</v>
      </c>
      <c r="S12" s="13">
        <v>12556.25</v>
      </c>
      <c r="T12" s="13">
        <v>11618.333333333334</v>
      </c>
      <c r="U12" s="13">
        <v>24174.583333333332</v>
      </c>
    </row>
    <row r="13" spans="1:21">
      <c r="A13" s="14" t="s">
        <v>6</v>
      </c>
      <c r="B13" s="7">
        <v>1.7368248577471921</v>
      </c>
      <c r="C13" s="7">
        <v>2.2003220866212323</v>
      </c>
      <c r="D13" s="7">
        <v>1.9461001125235351</v>
      </c>
      <c r="E13" s="7">
        <v>5.6788605856419823</v>
      </c>
      <c r="F13" s="7">
        <v>5.9776769072210163</v>
      </c>
      <c r="G13" s="7">
        <v>5.8010789576354416</v>
      </c>
      <c r="H13" s="7">
        <v>2.3337826238335397</v>
      </c>
      <c r="I13" s="7">
        <v>2.6931114534477061</v>
      </c>
      <c r="J13" s="7">
        <v>2.4938542530862544</v>
      </c>
      <c r="K13" s="89"/>
      <c r="L13" s="14" t="s">
        <v>6</v>
      </c>
      <c r="M13" s="13">
        <v>4275.333333333333</v>
      </c>
      <c r="N13" s="13">
        <v>4458.666666666667</v>
      </c>
      <c r="O13" s="13">
        <v>8734</v>
      </c>
      <c r="P13" s="13">
        <v>2494.6666666666665</v>
      </c>
      <c r="Q13" s="13">
        <v>1817.3333333333333</v>
      </c>
      <c r="R13" s="13">
        <v>4312</v>
      </c>
      <c r="S13" s="13">
        <v>6770</v>
      </c>
      <c r="T13" s="13">
        <v>6276</v>
      </c>
      <c r="U13" s="13">
        <v>13046</v>
      </c>
    </row>
    <row r="14" spans="1:21">
      <c r="A14" s="14" t="s">
        <v>7</v>
      </c>
      <c r="B14" s="7">
        <v>1.770137209275668</v>
      </c>
      <c r="C14" s="7">
        <v>2.3258361501940503</v>
      </c>
      <c r="D14" s="7">
        <v>2.0159993182713922</v>
      </c>
      <c r="E14" s="7">
        <v>5.3821728680946617</v>
      </c>
      <c r="F14" s="7">
        <v>7.0700677662702978</v>
      </c>
      <c r="G14" s="7">
        <v>6.0689536771132468</v>
      </c>
      <c r="H14" s="7">
        <v>2.4161489708835338</v>
      </c>
      <c r="I14" s="7">
        <v>3.0776025901297901</v>
      </c>
      <c r="J14" s="7">
        <v>2.7048043953789813</v>
      </c>
      <c r="K14" s="89"/>
      <c r="L14" s="14" t="s">
        <v>7</v>
      </c>
      <c r="M14" s="13">
        <v>1544.25</v>
      </c>
      <c r="N14" s="13">
        <v>1610.0833333333333</v>
      </c>
      <c r="O14" s="13">
        <v>3154.3333333333335</v>
      </c>
      <c r="P14" s="13">
        <v>1022.6666666666666</v>
      </c>
      <c r="Q14" s="13">
        <v>921.58333333333337</v>
      </c>
      <c r="R14" s="13">
        <v>1944.25</v>
      </c>
      <c r="S14" s="13">
        <v>2566.9166666666665</v>
      </c>
      <c r="T14" s="13">
        <v>2531.6666666666665</v>
      </c>
      <c r="U14" s="13">
        <v>5098.583333333333</v>
      </c>
    </row>
    <row r="15" spans="1:21">
      <c r="A15" s="14" t="s">
        <v>8</v>
      </c>
      <c r="B15" s="7">
        <v>0.69253056321108042</v>
      </c>
      <c r="C15" s="7">
        <v>1.0071215986394557</v>
      </c>
      <c r="D15" s="7">
        <v>0.81815866547816118</v>
      </c>
      <c r="E15" s="7">
        <v>2.5910991636798086</v>
      </c>
      <c r="F15" s="7">
        <v>4.5916114790286979</v>
      </c>
      <c r="G15" s="7">
        <v>3.398360947799751</v>
      </c>
      <c r="H15" s="7">
        <v>0.89336492890995256</v>
      </c>
      <c r="I15" s="7">
        <v>1.3922489445472226</v>
      </c>
      <c r="J15" s="7">
        <v>1.0928106806243008</v>
      </c>
      <c r="K15" s="89"/>
      <c r="L15" s="14" t="s">
        <v>8</v>
      </c>
      <c r="M15" s="13">
        <v>65.333333333333329</v>
      </c>
      <c r="N15" s="13">
        <v>63.166666666666664</v>
      </c>
      <c r="O15" s="13">
        <v>128.5</v>
      </c>
      <c r="P15" s="13">
        <v>28.916666666666668</v>
      </c>
      <c r="Q15" s="13">
        <v>34.666666666666664</v>
      </c>
      <c r="R15" s="13">
        <v>63.583333333333336</v>
      </c>
      <c r="S15" s="13">
        <v>94.25</v>
      </c>
      <c r="T15" s="13">
        <v>97.833333333333329</v>
      </c>
      <c r="U15" s="13">
        <v>192.08333333333334</v>
      </c>
    </row>
    <row r="16" spans="1:21">
      <c r="A16" s="14" t="s">
        <v>9</v>
      </c>
      <c r="B16" s="7">
        <v>1.3557268188648153</v>
      </c>
      <c r="C16" s="7">
        <v>1.6725493341889941</v>
      </c>
      <c r="D16" s="7">
        <v>1.4888930098735045</v>
      </c>
      <c r="E16" s="7">
        <v>4.1512213667902298</v>
      </c>
      <c r="F16" s="7">
        <v>4.7697918757946862</v>
      </c>
      <c r="G16" s="7">
        <v>4.4080867027928301</v>
      </c>
      <c r="H16" s="7">
        <v>1.8293517556784786</v>
      </c>
      <c r="I16" s="7">
        <v>2.188290486856328</v>
      </c>
      <c r="J16" s="7">
        <v>1.979914553885274</v>
      </c>
      <c r="K16" s="89"/>
      <c r="L16" s="14" t="s">
        <v>9</v>
      </c>
      <c r="M16" s="13">
        <v>466.16666666666669</v>
      </c>
      <c r="N16" s="13">
        <v>417</v>
      </c>
      <c r="O16" s="13">
        <v>883.16666666666663</v>
      </c>
      <c r="P16" s="13">
        <v>291.16666666666669</v>
      </c>
      <c r="Q16" s="13">
        <v>237.58333333333334</v>
      </c>
      <c r="R16" s="13">
        <v>528.75</v>
      </c>
      <c r="S16" s="13">
        <v>757.33333333333337</v>
      </c>
      <c r="T16" s="13">
        <v>654.58333333333337</v>
      </c>
      <c r="U16" s="13">
        <v>1411.9166666666667</v>
      </c>
    </row>
    <row r="17" spans="1:21">
      <c r="A17" s="14"/>
      <c r="B17" s="7"/>
      <c r="C17" s="7"/>
      <c r="D17" s="7"/>
      <c r="E17" s="7"/>
      <c r="F17" s="7"/>
      <c r="G17" s="7"/>
      <c r="H17" s="7"/>
      <c r="I17" s="7"/>
      <c r="J17" s="7"/>
      <c r="K17" s="89"/>
      <c r="L17" s="14"/>
      <c r="M17" s="13"/>
      <c r="N17" s="13"/>
      <c r="O17" s="13"/>
      <c r="P17" s="13"/>
      <c r="Q17" s="13"/>
      <c r="R17" s="13"/>
      <c r="S17" s="13"/>
      <c r="T17" s="13"/>
      <c r="U17" s="13"/>
    </row>
    <row r="18" spans="1:21">
      <c r="A18" s="14" t="s">
        <v>10</v>
      </c>
      <c r="B18" s="7">
        <v>0.96528414298808429</v>
      </c>
      <c r="C18" s="7">
        <v>1.2693156732891833</v>
      </c>
      <c r="D18" s="7">
        <v>1.0949784289249502</v>
      </c>
      <c r="E18" s="7">
        <v>4.279444038039502</v>
      </c>
      <c r="F18" s="7">
        <v>3.7539103232533892</v>
      </c>
      <c r="G18" s="7">
        <v>4.062768701633706</v>
      </c>
      <c r="H18" s="7">
        <v>1.4140663694898465</v>
      </c>
      <c r="I18" s="7">
        <v>1.5890588656289142</v>
      </c>
      <c r="J18" s="7">
        <v>1.4883835793392983</v>
      </c>
      <c r="K18" s="89"/>
      <c r="L18" s="14" t="s">
        <v>10</v>
      </c>
      <c r="M18" s="13">
        <v>84.25</v>
      </c>
      <c r="N18" s="13">
        <v>82.416666666666671</v>
      </c>
      <c r="O18" s="13">
        <v>166.66666666666666</v>
      </c>
      <c r="P18" s="13">
        <v>58.5</v>
      </c>
      <c r="Q18" s="13">
        <v>36</v>
      </c>
      <c r="R18" s="13">
        <v>94.5</v>
      </c>
      <c r="S18" s="13">
        <v>142.75</v>
      </c>
      <c r="T18" s="13">
        <v>118.41666666666667</v>
      </c>
      <c r="U18" s="13">
        <v>261.16666666666669</v>
      </c>
    </row>
    <row r="19" spans="1:21">
      <c r="A19" s="14" t="s">
        <v>11</v>
      </c>
      <c r="B19" s="7">
        <v>1.1733074481525994</v>
      </c>
      <c r="C19" s="7">
        <v>1.561255710633304</v>
      </c>
      <c r="D19" s="7">
        <v>1.3376842479133371</v>
      </c>
      <c r="E19" s="7">
        <v>4.0865384615384617</v>
      </c>
      <c r="F19" s="7">
        <v>4.4629204892966357</v>
      </c>
      <c r="G19" s="7">
        <v>4.2341127098321341</v>
      </c>
      <c r="H19" s="7">
        <v>1.4969731832251347</v>
      </c>
      <c r="I19" s="7">
        <v>1.8479697828139754</v>
      </c>
      <c r="J19" s="7">
        <v>1.6445174811851007</v>
      </c>
      <c r="K19" s="89"/>
      <c r="L19" s="14" t="s">
        <v>11</v>
      </c>
      <c r="M19" s="13">
        <v>126.91666666666667</v>
      </c>
      <c r="N19" s="13">
        <v>124.16666666666667</v>
      </c>
      <c r="O19" s="13">
        <v>251.08333333333334</v>
      </c>
      <c r="P19" s="13">
        <v>55.25</v>
      </c>
      <c r="Q19" s="13">
        <v>38.916666666666664</v>
      </c>
      <c r="R19" s="13">
        <v>94.166666666666671</v>
      </c>
      <c r="S19" s="13">
        <v>182.16666666666666</v>
      </c>
      <c r="T19" s="13">
        <v>163.08333333333334</v>
      </c>
      <c r="U19" s="13">
        <v>345.25</v>
      </c>
    </row>
    <row r="20" spans="1:21">
      <c r="A20" s="14" t="s">
        <v>12</v>
      </c>
      <c r="B20" s="7">
        <v>1.618807916714335</v>
      </c>
      <c r="C20" s="7">
        <v>1.9655106250299803</v>
      </c>
      <c r="D20" s="7">
        <v>1.7723603144253239</v>
      </c>
      <c r="E20" s="7">
        <v>3.5905590893873449</v>
      </c>
      <c r="F20" s="7">
        <v>4.6060766649001943</v>
      </c>
      <c r="G20" s="7">
        <v>3.9837231568868829</v>
      </c>
      <c r="H20" s="7">
        <v>2.1209924965893587</v>
      </c>
      <c r="I20" s="7">
        <v>2.5294250792213671</v>
      </c>
      <c r="J20" s="7">
        <v>2.2964890099202488</v>
      </c>
      <c r="K20" s="89"/>
      <c r="L20" s="14" t="s">
        <v>12</v>
      </c>
      <c r="M20" s="13">
        <v>141.5</v>
      </c>
      <c r="N20" s="13">
        <v>136.58333333333334</v>
      </c>
      <c r="O20" s="13">
        <v>278.08333333333331</v>
      </c>
      <c r="P20" s="13">
        <v>107.25</v>
      </c>
      <c r="Q20" s="13">
        <v>86.916666666666671</v>
      </c>
      <c r="R20" s="13">
        <v>194.16666666666666</v>
      </c>
      <c r="S20" s="13">
        <v>248.75</v>
      </c>
      <c r="T20" s="13">
        <v>223.5</v>
      </c>
      <c r="U20" s="13">
        <v>472.25</v>
      </c>
    </row>
    <row r="21" spans="1:21">
      <c r="A21" s="14" t="s">
        <v>13</v>
      </c>
      <c r="B21" s="7">
        <v>1.88367850486915</v>
      </c>
      <c r="C21" s="7">
        <v>1.9920400459543737</v>
      </c>
      <c r="D21" s="7">
        <v>1.9318281263673756</v>
      </c>
      <c r="E21" s="7">
        <v>4.4515385297508203</v>
      </c>
      <c r="F21" s="7">
        <v>5.0210084033613445</v>
      </c>
      <c r="G21" s="7">
        <v>4.6723136232828359</v>
      </c>
      <c r="H21" s="7">
        <v>2.4701766111718721</v>
      </c>
      <c r="I21" s="7">
        <v>2.5671453264193596</v>
      </c>
      <c r="J21" s="7">
        <v>2.5121006219892159</v>
      </c>
      <c r="K21" s="89"/>
      <c r="L21" s="14" t="s">
        <v>13</v>
      </c>
      <c r="M21" s="13">
        <v>478.41666666666669</v>
      </c>
      <c r="N21" s="13">
        <v>404.58333333333331</v>
      </c>
      <c r="O21" s="13">
        <v>883</v>
      </c>
      <c r="P21" s="13">
        <v>334.66666666666669</v>
      </c>
      <c r="Q21" s="13">
        <v>239</v>
      </c>
      <c r="R21" s="13">
        <v>573.66666666666663</v>
      </c>
      <c r="S21" s="13">
        <v>813.08333333333337</v>
      </c>
      <c r="T21" s="13">
        <v>643.58333333333337</v>
      </c>
      <c r="U21" s="13">
        <v>1456.6666666666667</v>
      </c>
    </row>
    <row r="22" spans="1:21">
      <c r="A22" s="14" t="s">
        <v>14</v>
      </c>
      <c r="B22" s="7">
        <v>1.9089016195391357</v>
      </c>
      <c r="C22" s="7">
        <v>2.6209319972484031</v>
      </c>
      <c r="D22" s="7">
        <v>2.2220454857342467</v>
      </c>
      <c r="E22" s="7">
        <v>6.6705400619743243</v>
      </c>
      <c r="F22" s="7">
        <v>8.0289330922242321</v>
      </c>
      <c r="G22" s="7">
        <v>7.2244342853397567</v>
      </c>
      <c r="H22" s="7">
        <v>2.7065576581712341</v>
      </c>
      <c r="I22" s="7">
        <v>3.4321615007173256</v>
      </c>
      <c r="J22" s="7">
        <v>3.0219542678373514</v>
      </c>
      <c r="K22" s="89"/>
      <c r="L22" s="14" t="s">
        <v>14</v>
      </c>
      <c r="M22" s="13">
        <v>1142.9166666666667</v>
      </c>
      <c r="N22" s="13">
        <v>1231.9166666666667</v>
      </c>
      <c r="O22" s="13">
        <v>2374.8333333333335</v>
      </c>
      <c r="P22" s="13">
        <v>803.66666666666663</v>
      </c>
      <c r="Q22" s="13">
        <v>666</v>
      </c>
      <c r="R22" s="13">
        <v>1469.6666666666667</v>
      </c>
      <c r="S22" s="13">
        <v>1946.5833333333333</v>
      </c>
      <c r="T22" s="13">
        <v>1897.9166666666667</v>
      </c>
      <c r="U22" s="13">
        <v>3844.5</v>
      </c>
    </row>
    <row r="23" spans="1:21">
      <c r="A23" s="14"/>
      <c r="B23" s="7"/>
      <c r="C23" s="7"/>
      <c r="D23" s="7"/>
      <c r="E23" s="7"/>
      <c r="F23" s="7"/>
      <c r="G23" s="7"/>
      <c r="H23" s="7"/>
      <c r="I23" s="7"/>
      <c r="J23" s="7"/>
      <c r="K23" s="89"/>
      <c r="L23" s="14"/>
      <c r="M23" s="13"/>
      <c r="N23" s="13"/>
      <c r="O23" s="13"/>
      <c r="P23" s="13"/>
      <c r="Q23" s="13"/>
      <c r="R23" s="13"/>
      <c r="S23" s="13"/>
      <c r="T23" s="13"/>
      <c r="U23" s="13"/>
    </row>
    <row r="24" spans="1:21">
      <c r="A24" s="14" t="s">
        <v>15</v>
      </c>
      <c r="B24" s="7">
        <v>1.987630801513018</v>
      </c>
      <c r="C24" s="7">
        <v>2.3192445294949664</v>
      </c>
      <c r="D24" s="7">
        <v>2.1346477193435449</v>
      </c>
      <c r="E24" s="7">
        <v>6.014018154659313</v>
      </c>
      <c r="F24" s="7">
        <v>7.000237901033171</v>
      </c>
      <c r="G24" s="7">
        <v>6.4118647088663137</v>
      </c>
      <c r="H24" s="7">
        <v>2.7676862116557586</v>
      </c>
      <c r="I24" s="7">
        <v>3.1124029668532467</v>
      </c>
      <c r="J24" s="7">
        <v>2.9179911716407791</v>
      </c>
      <c r="K24" s="89"/>
      <c r="L24" s="14" t="s">
        <v>15</v>
      </c>
      <c r="M24" s="13">
        <v>1199.8333333333333</v>
      </c>
      <c r="N24" s="13">
        <v>1115</v>
      </c>
      <c r="O24" s="13">
        <v>2314.8333333333335</v>
      </c>
      <c r="P24" s="13">
        <v>872.33333333333337</v>
      </c>
      <c r="Q24" s="13">
        <v>686.58333333333337</v>
      </c>
      <c r="R24" s="13">
        <v>1558.9166666666667</v>
      </c>
      <c r="S24" s="13">
        <v>2072.1666666666665</v>
      </c>
      <c r="T24" s="13">
        <v>1801.5833333333333</v>
      </c>
      <c r="U24" s="13">
        <v>3873.75</v>
      </c>
    </row>
    <row r="25" spans="1:21">
      <c r="A25" s="14" t="s">
        <v>16</v>
      </c>
      <c r="B25" s="7">
        <v>3.0019853494899702</v>
      </c>
      <c r="C25" s="7">
        <v>3.0118660326993658</v>
      </c>
      <c r="D25" s="7">
        <v>3.0067674978425765</v>
      </c>
      <c r="E25" s="7">
        <v>5.4933472047308767</v>
      </c>
      <c r="F25" s="7">
        <v>4.9019972247001684</v>
      </c>
      <c r="G25" s="7">
        <v>5.2425245677649901</v>
      </c>
      <c r="H25" s="7">
        <v>3.8711967803971015</v>
      </c>
      <c r="I25" s="7">
        <v>3.5716644649933951</v>
      </c>
      <c r="J25" s="7">
        <v>3.7320404503269713</v>
      </c>
      <c r="K25" s="89"/>
      <c r="L25" s="14" t="s">
        <v>16</v>
      </c>
      <c r="M25" s="13">
        <v>1023.1666666666666</v>
      </c>
      <c r="N25" s="13">
        <v>962.83333333333337</v>
      </c>
      <c r="O25" s="13">
        <v>1986</v>
      </c>
      <c r="P25" s="13">
        <v>1003.25</v>
      </c>
      <c r="Q25" s="13">
        <v>659.41666666666663</v>
      </c>
      <c r="R25" s="13">
        <v>1662.6666666666667</v>
      </c>
      <c r="S25" s="13">
        <v>2026.4166666666667</v>
      </c>
      <c r="T25" s="13">
        <v>1622.25</v>
      </c>
      <c r="U25" s="13">
        <v>3648.6666666666665</v>
      </c>
    </row>
    <row r="26" spans="1:21">
      <c r="A26" s="14" t="s">
        <v>17</v>
      </c>
      <c r="B26" s="7">
        <v>2.1518501583983802</v>
      </c>
      <c r="C26" s="7">
        <v>2.4559359738840842</v>
      </c>
      <c r="D26" s="7">
        <v>2.2894992432638568</v>
      </c>
      <c r="E26" s="7">
        <v>4.666044389130886</v>
      </c>
      <c r="F26" s="7">
        <v>4.9281189083820669</v>
      </c>
      <c r="G26" s="7">
        <v>4.7722168752005132</v>
      </c>
      <c r="H26" s="7">
        <v>2.6744752591366141</v>
      </c>
      <c r="I26" s="7">
        <v>2.8952210856740814</v>
      </c>
      <c r="J26" s="7">
        <v>2.7723581333064553</v>
      </c>
      <c r="K26" s="89"/>
      <c r="L26" s="14" t="s">
        <v>17</v>
      </c>
      <c r="M26" s="13">
        <v>1317.75</v>
      </c>
      <c r="N26" s="13">
        <v>1243.8333333333333</v>
      </c>
      <c r="O26" s="13">
        <v>2561.5833333333335</v>
      </c>
      <c r="P26" s="13">
        <v>749.83333333333337</v>
      </c>
      <c r="Q26" s="13">
        <v>539.33333333333337</v>
      </c>
      <c r="R26" s="13">
        <v>1289.1666666666667</v>
      </c>
      <c r="S26" s="13">
        <v>2067.5833333333335</v>
      </c>
      <c r="T26" s="13">
        <v>1783.1666666666667</v>
      </c>
      <c r="U26" s="13">
        <v>3850.75</v>
      </c>
    </row>
    <row r="27" spans="1:21">
      <c r="A27" s="14" t="s">
        <v>18</v>
      </c>
      <c r="B27" s="7">
        <v>1.9688644688644688</v>
      </c>
      <c r="C27" s="7">
        <v>2.199646214984976</v>
      </c>
      <c r="D27" s="7">
        <v>2.0742080346871958</v>
      </c>
      <c r="E27" s="7">
        <v>5.7173158503663712</v>
      </c>
      <c r="F27" s="7">
        <v>5.336138255519363</v>
      </c>
      <c r="G27" s="7">
        <v>5.5590003757985711</v>
      </c>
      <c r="H27" s="7">
        <v>2.87025874061022</v>
      </c>
      <c r="I27" s="7">
        <v>2.8621941896024463</v>
      </c>
      <c r="J27" s="7">
        <v>2.866652993556547</v>
      </c>
      <c r="K27" s="89"/>
      <c r="L27" s="14" t="s">
        <v>18</v>
      </c>
      <c r="M27" s="13">
        <v>322.5</v>
      </c>
      <c r="N27" s="13">
        <v>302.58333333333331</v>
      </c>
      <c r="O27" s="13">
        <v>625.08333333333337</v>
      </c>
      <c r="P27" s="13">
        <v>296.5</v>
      </c>
      <c r="Q27" s="13">
        <v>196.58333333333334</v>
      </c>
      <c r="R27" s="13">
        <v>493.08333333333331</v>
      </c>
      <c r="S27" s="13">
        <v>619</v>
      </c>
      <c r="T27" s="13">
        <v>499.16666666666669</v>
      </c>
      <c r="U27" s="13">
        <v>1118.1666666666667</v>
      </c>
    </row>
    <row r="28" spans="1:21">
      <c r="A28" s="14" t="s">
        <v>19</v>
      </c>
      <c r="B28" s="7">
        <v>1.3909056171188383</v>
      </c>
      <c r="C28" s="7">
        <v>1.9421254886371162</v>
      </c>
      <c r="D28" s="7">
        <v>1.6305208738353421</v>
      </c>
      <c r="E28" s="7">
        <v>2.9125100332530676</v>
      </c>
      <c r="F28" s="7">
        <v>3.3700980392156863</v>
      </c>
      <c r="G28" s="7">
        <v>3.1084005508557935</v>
      </c>
      <c r="H28" s="7">
        <v>1.6675004168751044</v>
      </c>
      <c r="I28" s="7">
        <v>2.1960287628697497</v>
      </c>
      <c r="J28" s="7">
        <v>1.896622977919471</v>
      </c>
      <c r="K28" s="89"/>
      <c r="L28" s="14" t="s">
        <v>19</v>
      </c>
      <c r="M28" s="13">
        <v>182</v>
      </c>
      <c r="N28" s="13">
        <v>195.41666666666666</v>
      </c>
      <c r="O28" s="13">
        <v>377.41666666666669</v>
      </c>
      <c r="P28" s="13">
        <v>84.666666666666671</v>
      </c>
      <c r="Q28" s="13">
        <v>73.333333333333329</v>
      </c>
      <c r="R28" s="13">
        <v>158</v>
      </c>
      <c r="S28" s="13">
        <v>266.66666666666669</v>
      </c>
      <c r="T28" s="13">
        <v>268.75</v>
      </c>
      <c r="U28" s="13">
        <v>535.41666666666663</v>
      </c>
    </row>
    <row r="29" spans="1:21">
      <c r="A29" s="14"/>
      <c r="B29" s="7"/>
      <c r="C29" s="7"/>
      <c r="D29" s="7"/>
      <c r="E29" s="7"/>
      <c r="F29" s="7"/>
      <c r="G29" s="7"/>
      <c r="H29" s="7"/>
      <c r="I29" s="7"/>
      <c r="J29" s="7"/>
      <c r="K29" s="89"/>
      <c r="L29" s="14"/>
      <c r="M29" s="13"/>
      <c r="N29" s="13"/>
      <c r="O29" s="13"/>
      <c r="P29" s="13"/>
      <c r="Q29" s="13"/>
      <c r="R29" s="13"/>
      <c r="S29" s="13"/>
      <c r="T29" s="13"/>
      <c r="U29" s="13"/>
    </row>
    <row r="30" spans="1:21">
      <c r="A30" s="14" t="s">
        <v>20</v>
      </c>
      <c r="B30" s="7">
        <v>0.58225108225108224</v>
      </c>
      <c r="C30" s="7">
        <v>1.2636612021857923</v>
      </c>
      <c r="D30" s="7">
        <v>0.86215692276298339</v>
      </c>
      <c r="E30" s="7">
        <v>2.7467411545623834</v>
      </c>
      <c r="F30" s="7">
        <v>3.2332563510392611</v>
      </c>
      <c r="G30" s="7">
        <v>2.9639175257731956</v>
      </c>
      <c r="H30" s="7">
        <v>0.84720006078565446</v>
      </c>
      <c r="I30" s="7">
        <v>1.5372687413110895</v>
      </c>
      <c r="J30" s="7">
        <v>1.1338397299218195</v>
      </c>
      <c r="K30" s="89"/>
      <c r="L30" s="14" t="s">
        <v>20</v>
      </c>
      <c r="M30" s="13">
        <v>22.416666666666668</v>
      </c>
      <c r="N30" s="13">
        <v>33.916666666666664</v>
      </c>
      <c r="O30" s="13">
        <v>56.333333333333336</v>
      </c>
      <c r="P30" s="13">
        <v>14.75</v>
      </c>
      <c r="Q30" s="13">
        <v>14</v>
      </c>
      <c r="R30" s="13">
        <v>28.75</v>
      </c>
      <c r="S30" s="13">
        <v>37.166666666666664</v>
      </c>
      <c r="T30" s="13">
        <v>47.916666666666664</v>
      </c>
      <c r="U30" s="13">
        <v>85.083333333333329</v>
      </c>
    </row>
    <row r="31" spans="1:21">
      <c r="A31" s="14" t="s">
        <v>21</v>
      </c>
      <c r="B31" s="7">
        <v>1.5325146077385616</v>
      </c>
      <c r="C31" s="7">
        <v>2.0802291115917648</v>
      </c>
      <c r="D31" s="7">
        <v>1.7734826977942486</v>
      </c>
      <c r="E31" s="7">
        <v>4.5116806580174673</v>
      </c>
      <c r="F31" s="7">
        <v>5.883062085593731</v>
      </c>
      <c r="G31" s="7">
        <v>5.0779694344882511</v>
      </c>
      <c r="H31" s="7">
        <v>2.2144581528793781</v>
      </c>
      <c r="I31" s="7">
        <v>2.8787734953483959</v>
      </c>
      <c r="J31" s="7">
        <v>2.5027637587118479</v>
      </c>
      <c r="K31" s="89"/>
      <c r="L31" s="14" t="s">
        <v>21</v>
      </c>
      <c r="M31" s="13">
        <v>1623.5</v>
      </c>
      <c r="N31" s="13">
        <v>1731.1666666666667</v>
      </c>
      <c r="O31" s="13">
        <v>3354.6666666666665</v>
      </c>
      <c r="P31" s="13">
        <v>1418.8333333333333</v>
      </c>
      <c r="Q31" s="13">
        <v>1301.3333333333333</v>
      </c>
      <c r="R31" s="13">
        <v>2720.1666666666665</v>
      </c>
      <c r="S31" s="13">
        <v>3042.3333333333335</v>
      </c>
      <c r="T31" s="13">
        <v>3032.5</v>
      </c>
      <c r="U31" s="13">
        <v>6074.833333333333</v>
      </c>
    </row>
    <row r="32" spans="1:21">
      <c r="A32" s="14" t="s">
        <v>22</v>
      </c>
      <c r="B32" s="7">
        <v>1.0865806479500313</v>
      </c>
      <c r="C32" s="7">
        <v>1.4647778081941782</v>
      </c>
      <c r="D32" s="7">
        <v>1.2534370382895124</v>
      </c>
      <c r="E32" s="7">
        <v>3.9611782783914649</v>
      </c>
      <c r="F32" s="7">
        <v>4.7488645471546889</v>
      </c>
      <c r="G32" s="7">
        <v>4.2718045970956471</v>
      </c>
      <c r="H32" s="7">
        <v>1.6587035049452385</v>
      </c>
      <c r="I32" s="7">
        <v>2.0233172785653704</v>
      </c>
      <c r="J32" s="7">
        <v>1.8163820714861174</v>
      </c>
      <c r="K32" s="89"/>
      <c r="L32" s="14" t="s">
        <v>22</v>
      </c>
      <c r="M32" s="13">
        <v>502.75</v>
      </c>
      <c r="N32" s="13">
        <v>535.08333333333337</v>
      </c>
      <c r="O32" s="13">
        <v>1037.8333333333333</v>
      </c>
      <c r="P32" s="13">
        <v>455.41666666666669</v>
      </c>
      <c r="Q32" s="13">
        <v>355.5</v>
      </c>
      <c r="R32" s="13">
        <v>810.91666666666663</v>
      </c>
      <c r="S32" s="13">
        <v>958.16666666666663</v>
      </c>
      <c r="T32" s="13">
        <v>890.58333333333337</v>
      </c>
      <c r="U32" s="13">
        <v>1848.75</v>
      </c>
    </row>
    <row r="33" spans="1:21">
      <c r="A33" s="14" t="s">
        <v>23</v>
      </c>
      <c r="B33" s="7">
        <v>1.9284005153690411</v>
      </c>
      <c r="C33" s="7">
        <v>2.4512181095288277</v>
      </c>
      <c r="D33" s="7">
        <v>2.159053817944435</v>
      </c>
      <c r="E33" s="7">
        <v>5.0028535054216601</v>
      </c>
      <c r="F33" s="7">
        <v>6.3257471535448033</v>
      </c>
      <c r="G33" s="7">
        <v>5.5336508637458071</v>
      </c>
      <c r="H33" s="7">
        <v>2.6000249343076893</v>
      </c>
      <c r="I33" s="7">
        <v>3.1942036632245423</v>
      </c>
      <c r="J33" s="7">
        <v>2.8572516260958474</v>
      </c>
      <c r="K33" s="89"/>
      <c r="L33" s="14" t="s">
        <v>23</v>
      </c>
      <c r="M33" s="13">
        <v>2619.25</v>
      </c>
      <c r="N33" s="13">
        <v>2628.4166666666665</v>
      </c>
      <c r="O33" s="13">
        <v>5247.666666666667</v>
      </c>
      <c r="P33" s="13">
        <v>1899.3333333333333</v>
      </c>
      <c r="Q33" s="13">
        <v>1609.3333333333333</v>
      </c>
      <c r="R33" s="13">
        <v>3508.6666666666665</v>
      </c>
      <c r="S33" s="13">
        <v>4518.583333333333</v>
      </c>
      <c r="T33" s="13">
        <v>4237.75</v>
      </c>
      <c r="U33" s="13">
        <v>8756.3333333333339</v>
      </c>
    </row>
    <row r="34" spans="1:21">
      <c r="A34" s="14" t="s">
        <v>24</v>
      </c>
      <c r="B34" s="7">
        <v>1.7314763743335171</v>
      </c>
      <c r="C34" s="7">
        <v>2.4945233139213068</v>
      </c>
      <c r="D34" s="7">
        <v>2.067313795931252</v>
      </c>
      <c r="E34" s="7">
        <v>4.2043334768259433</v>
      </c>
      <c r="F34" s="7">
        <v>5.6677116980176079</v>
      </c>
      <c r="G34" s="7">
        <v>4.7793705902116699</v>
      </c>
      <c r="H34" s="7">
        <v>2.3006279694083123</v>
      </c>
      <c r="I34" s="7">
        <v>3.1213833054945606</v>
      </c>
      <c r="J34" s="7">
        <v>2.6534956778070047</v>
      </c>
      <c r="K34" s="89"/>
      <c r="L34" s="14" t="s">
        <v>24</v>
      </c>
      <c r="M34" s="13">
        <v>941.75</v>
      </c>
      <c r="N34" s="13">
        <v>1066.5833333333333</v>
      </c>
      <c r="O34" s="13">
        <v>2008.3333333333333</v>
      </c>
      <c r="P34" s="13">
        <v>683.66666666666663</v>
      </c>
      <c r="Q34" s="13">
        <v>596.58333333333337</v>
      </c>
      <c r="R34" s="13">
        <v>1280.25</v>
      </c>
      <c r="S34" s="13">
        <v>1625.4166666666667</v>
      </c>
      <c r="T34" s="13">
        <v>1663.1666666666667</v>
      </c>
      <c r="U34" s="13">
        <v>3288.5833333333335</v>
      </c>
    </row>
    <row r="35" spans="1:21">
      <c r="A35" s="14"/>
      <c r="B35" s="7"/>
      <c r="C35" s="7"/>
      <c r="D35" s="7"/>
      <c r="E35" s="7"/>
      <c r="F35" s="7"/>
      <c r="G35" s="7"/>
      <c r="H35" s="7"/>
      <c r="I35" s="7"/>
      <c r="J35" s="7"/>
      <c r="K35" s="89"/>
      <c r="L35" s="14"/>
      <c r="M35" s="13"/>
      <c r="N35" s="13"/>
      <c r="O35" s="13"/>
      <c r="P35" s="13"/>
      <c r="Q35" s="13"/>
      <c r="R35" s="13"/>
      <c r="S35" s="13"/>
      <c r="T35" s="13"/>
      <c r="U35" s="13"/>
    </row>
    <row r="36" spans="1:21">
      <c r="A36" s="14" t="s">
        <v>25</v>
      </c>
      <c r="B36" s="7">
        <v>3.3912720837971282</v>
      </c>
      <c r="C36" s="7">
        <v>4.4579239211630188</v>
      </c>
      <c r="D36" s="7">
        <v>3.8635980522186064</v>
      </c>
      <c r="E36" s="7">
        <v>6.6100460907132632</v>
      </c>
      <c r="F36" s="7">
        <v>8.6191457903833744</v>
      </c>
      <c r="G36" s="7">
        <v>7.3458640308729546</v>
      </c>
      <c r="H36" s="7">
        <v>4.4268473993541946</v>
      </c>
      <c r="I36" s="7">
        <v>5.5251141552511411</v>
      </c>
      <c r="J36" s="7">
        <v>4.8884242705829282</v>
      </c>
      <c r="K36" s="89"/>
      <c r="L36" s="14" t="s">
        <v>25</v>
      </c>
      <c r="M36" s="13">
        <v>1980.3333333333333</v>
      </c>
      <c r="N36" s="13">
        <v>2068.8333333333335</v>
      </c>
      <c r="O36" s="13">
        <v>4049.1666666666665</v>
      </c>
      <c r="P36" s="13">
        <v>1830.9166666666667</v>
      </c>
      <c r="Q36" s="13">
        <v>1379.6666666666667</v>
      </c>
      <c r="R36" s="13">
        <v>3210.5833333333335</v>
      </c>
      <c r="S36" s="13">
        <v>3811.25</v>
      </c>
      <c r="T36" s="13">
        <v>3448.5</v>
      </c>
      <c r="U36" s="13">
        <v>7259.75</v>
      </c>
    </row>
    <row r="37" spans="1:21">
      <c r="A37" s="14" t="s">
        <v>26</v>
      </c>
      <c r="B37" s="7">
        <v>3.4094479941342826</v>
      </c>
      <c r="C37" s="7">
        <v>4.0284569473625496</v>
      </c>
      <c r="D37" s="7">
        <v>3.6968494930441951</v>
      </c>
      <c r="E37" s="7">
        <v>6.7284795054972895</v>
      </c>
      <c r="F37" s="7">
        <v>7.9649772890270141</v>
      </c>
      <c r="G37" s="7">
        <v>7.2403776684712149</v>
      </c>
      <c r="H37" s="7">
        <v>4.4814588538200546</v>
      </c>
      <c r="I37" s="7">
        <v>5.1306594554071054</v>
      </c>
      <c r="J37" s="7">
        <v>4.772960885795178</v>
      </c>
      <c r="K37" s="89"/>
      <c r="L37" s="14" t="s">
        <v>26</v>
      </c>
      <c r="M37" s="13">
        <v>4231.5</v>
      </c>
      <c r="N37" s="13">
        <v>4333.25</v>
      </c>
      <c r="O37" s="13">
        <v>8564.75</v>
      </c>
      <c r="P37" s="13">
        <v>3984</v>
      </c>
      <c r="Q37" s="13">
        <v>3331.75</v>
      </c>
      <c r="R37" s="13">
        <v>7315.75</v>
      </c>
      <c r="S37" s="13">
        <v>8215.5</v>
      </c>
      <c r="T37" s="13">
        <v>7665</v>
      </c>
      <c r="U37" s="13">
        <v>15880.5</v>
      </c>
    </row>
    <row r="38" spans="1:21">
      <c r="A38" s="14" t="s">
        <v>27</v>
      </c>
      <c r="B38" s="7">
        <v>2.1709955001184182</v>
      </c>
      <c r="C38" s="7">
        <v>2.8600480087754914</v>
      </c>
      <c r="D38" s="7">
        <v>2.463785881185002</v>
      </c>
      <c r="E38" s="7">
        <v>7.5331982181687689</v>
      </c>
      <c r="F38" s="7">
        <v>7.7414103333047724</v>
      </c>
      <c r="G38" s="7">
        <v>7.6216921582908466</v>
      </c>
      <c r="H38" s="7">
        <v>3.2410098916468661</v>
      </c>
      <c r="I38" s="7">
        <v>3.8344336503158418</v>
      </c>
      <c r="J38" s="7">
        <v>3.4931778979398023</v>
      </c>
      <c r="K38" s="89"/>
      <c r="L38" s="14" t="s">
        <v>27</v>
      </c>
      <c r="M38" s="13">
        <v>1375</v>
      </c>
      <c r="N38" s="13">
        <v>1338.4166666666667</v>
      </c>
      <c r="O38" s="13">
        <v>2713.4166666666665</v>
      </c>
      <c r="P38" s="13">
        <v>1189.4166666666667</v>
      </c>
      <c r="Q38" s="13">
        <v>903.5</v>
      </c>
      <c r="R38" s="13">
        <v>2092.9166666666665</v>
      </c>
      <c r="S38" s="13">
        <v>2564.4166666666665</v>
      </c>
      <c r="T38" s="13">
        <v>2241.9166666666665</v>
      </c>
      <c r="U38" s="13">
        <v>4806.333333333333</v>
      </c>
    </row>
    <row r="39" spans="1:21">
      <c r="A39" s="14" t="s">
        <v>28</v>
      </c>
      <c r="B39" s="7">
        <v>2.99982196902261</v>
      </c>
      <c r="C39" s="7">
        <v>3.6783289698865502</v>
      </c>
      <c r="D39" s="7">
        <v>3.3160099081541579</v>
      </c>
      <c r="E39" s="7">
        <v>5.7338628882209823</v>
      </c>
      <c r="F39" s="7">
        <v>6.9183074078102909</v>
      </c>
      <c r="G39" s="7">
        <v>6.2038675702507877</v>
      </c>
      <c r="H39" s="7">
        <v>3.8011787901669605</v>
      </c>
      <c r="I39" s="7">
        <v>4.4498842952371085</v>
      </c>
      <c r="J39" s="7">
        <v>4.0914271364549535</v>
      </c>
      <c r="K39" s="89"/>
      <c r="L39" s="14" t="s">
        <v>28</v>
      </c>
      <c r="M39" s="13">
        <v>1011</v>
      </c>
      <c r="N39" s="13">
        <v>1081.8333333333333</v>
      </c>
      <c r="O39" s="13">
        <v>2092.8333333333335</v>
      </c>
      <c r="P39" s="13">
        <v>801.25</v>
      </c>
      <c r="Q39" s="13">
        <v>636</v>
      </c>
      <c r="R39" s="13">
        <v>1437.25</v>
      </c>
      <c r="S39" s="13">
        <v>1812.25</v>
      </c>
      <c r="T39" s="13">
        <v>1717.8333333333333</v>
      </c>
      <c r="U39" s="13">
        <v>3530.0833333333335</v>
      </c>
    </row>
    <row r="40" spans="1:21">
      <c r="A40" s="14" t="s">
        <v>29</v>
      </c>
      <c r="B40" s="7">
        <v>5.9028736866873315</v>
      </c>
      <c r="C40" s="7">
        <v>6.5987090680100753</v>
      </c>
      <c r="D40" s="7">
        <v>6.246341223339499</v>
      </c>
      <c r="E40" s="7">
        <v>7.4198281282749949</v>
      </c>
      <c r="F40" s="7">
        <v>8.7163729324326624</v>
      </c>
      <c r="G40" s="7">
        <v>7.9756293159443628</v>
      </c>
      <c r="H40" s="7">
        <v>6.5795699564516443</v>
      </c>
      <c r="I40" s="7">
        <v>7.4091171192183838</v>
      </c>
      <c r="J40" s="7">
        <v>6.9666054546691152</v>
      </c>
      <c r="K40" s="89"/>
      <c r="L40" s="14" t="s">
        <v>29</v>
      </c>
      <c r="M40" s="13">
        <v>3846.6666666666665</v>
      </c>
      <c r="N40" s="13">
        <v>4191.5</v>
      </c>
      <c r="O40" s="13">
        <v>8038.166666666667</v>
      </c>
      <c r="P40" s="13">
        <v>3894</v>
      </c>
      <c r="Q40" s="13">
        <v>3432.3333333333335</v>
      </c>
      <c r="R40" s="13">
        <v>7326.333333333333</v>
      </c>
      <c r="S40" s="13">
        <v>7740.666666666667</v>
      </c>
      <c r="T40" s="13">
        <v>7623.833333333333</v>
      </c>
      <c r="U40" s="13">
        <v>15364.5</v>
      </c>
    </row>
    <row r="41" spans="1:21">
      <c r="A41" s="14" t="s">
        <v>30</v>
      </c>
      <c r="B41" s="7">
        <v>2.8287227299678999</v>
      </c>
      <c r="C41" s="7">
        <v>3.7772368105994096</v>
      </c>
      <c r="D41" s="7">
        <v>3.2409013133555304</v>
      </c>
      <c r="E41" s="7">
        <v>6.8370739817123853</v>
      </c>
      <c r="F41" s="7">
        <v>7.2203998750390506</v>
      </c>
      <c r="G41" s="7">
        <v>6.9902034194434055</v>
      </c>
      <c r="H41" s="7">
        <v>3.4877761262877351</v>
      </c>
      <c r="I41" s="7">
        <v>4.2783423128509401</v>
      </c>
      <c r="J41" s="7">
        <v>3.8269834767171917</v>
      </c>
      <c r="K41" s="89"/>
      <c r="L41" s="14" t="s">
        <v>30</v>
      </c>
      <c r="M41" s="13">
        <v>461.16666666666669</v>
      </c>
      <c r="N41" s="13">
        <v>473.25</v>
      </c>
      <c r="O41" s="13">
        <v>934.41666666666663</v>
      </c>
      <c r="P41" s="13">
        <v>219.33333333333334</v>
      </c>
      <c r="Q41" s="13">
        <v>154.08333333333334</v>
      </c>
      <c r="R41" s="13">
        <v>373.41666666666669</v>
      </c>
      <c r="S41" s="13">
        <v>680.5</v>
      </c>
      <c r="T41" s="13">
        <v>627.33333333333337</v>
      </c>
      <c r="U41" s="13">
        <v>1307.8333333333333</v>
      </c>
    </row>
    <row r="42" spans="1:21">
      <c r="A42" s="6"/>
      <c r="B42" s="6"/>
      <c r="C42" s="6"/>
      <c r="D42" s="6"/>
      <c r="E42" s="6"/>
      <c r="F42" s="6"/>
      <c r="G42" s="6"/>
      <c r="H42" s="6"/>
      <c r="I42" s="6"/>
      <c r="J42" s="6"/>
      <c r="K42" s="31"/>
      <c r="L42" s="6"/>
    </row>
    <row r="43" spans="1:21">
      <c r="A43" s="6" t="s">
        <v>58</v>
      </c>
      <c r="B43" s="6"/>
      <c r="C43" s="6"/>
      <c r="D43" s="6"/>
      <c r="E43" s="6"/>
      <c r="F43" s="6"/>
      <c r="G43" s="6"/>
      <c r="H43" s="6"/>
      <c r="I43" s="6"/>
      <c r="J43" s="6"/>
      <c r="K43" s="31"/>
      <c r="L43" s="6"/>
    </row>
    <row r="44" spans="1:21">
      <c r="A44" s="34" t="s">
        <v>59</v>
      </c>
      <c r="B44" s="6"/>
      <c r="C44" s="6"/>
      <c r="D44" s="6"/>
      <c r="E44" s="6"/>
      <c r="F44" s="6"/>
      <c r="G44" s="6"/>
      <c r="H44" s="6"/>
      <c r="I44" s="6"/>
      <c r="J44" s="6"/>
      <c r="K44" s="31"/>
      <c r="L44" s="6"/>
    </row>
    <row r="45" spans="1:21">
      <c r="A45" s="6"/>
      <c r="C45" s="6"/>
      <c r="D45" s="6"/>
      <c r="E45" s="6"/>
      <c r="F45" s="6"/>
      <c r="G45" s="6"/>
      <c r="H45" s="6"/>
      <c r="I45" s="6"/>
      <c r="J45" s="6"/>
      <c r="K45" s="31"/>
    </row>
    <row r="46" spans="1:21">
      <c r="A46" s="6"/>
      <c r="C46" s="6"/>
      <c r="D46" s="6"/>
      <c r="E46" s="6"/>
      <c r="F46" s="6"/>
      <c r="G46" s="6"/>
      <c r="H46" s="6"/>
      <c r="I46" s="6"/>
      <c r="J46" s="6"/>
      <c r="K46" s="31"/>
    </row>
    <row r="47" spans="1:21">
      <c r="B47" s="6"/>
      <c r="C47" s="6"/>
      <c r="D47" s="6"/>
      <c r="E47" s="6"/>
      <c r="F47" s="6"/>
      <c r="G47" s="6"/>
      <c r="H47" s="6"/>
      <c r="I47" s="6"/>
      <c r="J47" s="6"/>
      <c r="K47" s="31"/>
    </row>
    <row r="48" spans="1:21">
      <c r="K48" s="75"/>
    </row>
    <row r="49" spans="1:11">
      <c r="K49" s="75"/>
    </row>
    <row r="50" spans="1:11">
      <c r="A50" s="29"/>
      <c r="K50" s="84"/>
    </row>
    <row r="51" spans="1:11">
      <c r="A51" s="6"/>
      <c r="K51" s="84"/>
    </row>
    <row r="52" spans="1:11">
      <c r="K52" s="84"/>
    </row>
    <row r="53" spans="1:11">
      <c r="K53" s="84"/>
    </row>
    <row r="54" spans="1:11">
      <c r="K54" s="84"/>
    </row>
    <row r="55" spans="1:11">
      <c r="K55" s="84"/>
    </row>
  </sheetData>
  <phoneticPr fontId="0" type="noConversion"/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23"/>
  <dimension ref="A1:U54"/>
  <sheetViews>
    <sheetView showGridLines="0" workbookViewId="0"/>
  </sheetViews>
  <sheetFormatPr baseColWidth="10" defaultRowHeight="12.75"/>
  <cols>
    <col min="1" max="1" width="17.7109375" customWidth="1"/>
    <col min="2" max="10" width="7.7109375" customWidth="1"/>
    <col min="11" max="11" width="0.85546875" customWidth="1"/>
    <col min="12" max="12" width="17.7109375" customWidth="1"/>
    <col min="13" max="21" width="7.7109375" customWidth="1"/>
  </cols>
  <sheetData>
    <row r="1" spans="1:21" ht="15.75">
      <c r="A1" s="3" t="s">
        <v>64</v>
      </c>
      <c r="E1" s="2"/>
      <c r="F1" s="4"/>
      <c r="I1" s="2"/>
      <c r="L1" s="3" t="s">
        <v>65</v>
      </c>
    </row>
    <row r="2" spans="1:21">
      <c r="D2" s="2"/>
      <c r="O2" s="2"/>
    </row>
    <row r="3" spans="1:21">
      <c r="A3" s="5"/>
      <c r="B3" s="15" t="s">
        <v>31</v>
      </c>
      <c r="C3" s="16"/>
      <c r="D3" s="17"/>
      <c r="E3" s="15" t="s">
        <v>32</v>
      </c>
      <c r="F3" s="16"/>
      <c r="G3" s="17"/>
      <c r="H3" s="15" t="s">
        <v>33</v>
      </c>
      <c r="I3" s="16"/>
      <c r="J3" s="17"/>
      <c r="L3" s="5"/>
      <c r="M3" s="15" t="s">
        <v>31</v>
      </c>
      <c r="N3" s="16"/>
      <c r="O3" s="17"/>
      <c r="P3" s="15" t="s">
        <v>32</v>
      </c>
      <c r="Q3" s="16"/>
      <c r="R3" s="17"/>
      <c r="S3" s="15" t="s">
        <v>33</v>
      </c>
      <c r="T3" s="16"/>
      <c r="U3" s="17"/>
    </row>
    <row r="4" spans="1:2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  <c r="L4" s="7"/>
      <c r="M4" s="8" t="s">
        <v>34</v>
      </c>
      <c r="N4" s="8" t="s">
        <v>35</v>
      </c>
      <c r="O4" s="8" t="s">
        <v>2</v>
      </c>
      <c r="P4" s="8" t="s">
        <v>34</v>
      </c>
      <c r="Q4" s="8" t="s">
        <v>35</v>
      </c>
      <c r="R4" s="8" t="s">
        <v>2</v>
      </c>
      <c r="S4" s="8" t="s">
        <v>34</v>
      </c>
      <c r="T4" s="8" t="s">
        <v>35</v>
      </c>
      <c r="U4" s="8" t="s">
        <v>2</v>
      </c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10" t="s">
        <v>33</v>
      </c>
      <c r="B6" s="18">
        <v>2.6662904753943044</v>
      </c>
      <c r="C6" s="18">
        <v>3.1044384441518424</v>
      </c>
      <c r="D6" s="18">
        <v>2.8641671949577461</v>
      </c>
      <c r="E6" s="18">
        <v>6.4528540244123507</v>
      </c>
      <c r="F6" s="18">
        <v>7.3984728288974235</v>
      </c>
      <c r="G6" s="18">
        <v>6.8377735926800103</v>
      </c>
      <c r="H6" s="18">
        <v>3.576007932561732</v>
      </c>
      <c r="I6" s="18">
        <v>4.000204658564483</v>
      </c>
      <c r="J6" s="18">
        <v>3.7633063490438787</v>
      </c>
      <c r="L6" s="10" t="s">
        <v>33</v>
      </c>
      <c r="M6" s="11">
        <v>44651.833333333336</v>
      </c>
      <c r="N6" s="11">
        <v>42816.166666666679</v>
      </c>
      <c r="O6" s="11">
        <v>87468</v>
      </c>
      <c r="P6" s="11">
        <v>34172.25</v>
      </c>
      <c r="Q6" s="11">
        <v>26897</v>
      </c>
      <c r="R6" s="11">
        <v>61069.25</v>
      </c>
      <c r="S6" s="11">
        <v>78824.083333333328</v>
      </c>
      <c r="T6" s="11">
        <v>69713.166666666672</v>
      </c>
      <c r="U6" s="11">
        <v>148537.25</v>
      </c>
    </row>
    <row r="7" spans="1:21">
      <c r="A7" s="12"/>
      <c r="B7" s="7"/>
      <c r="C7" s="7"/>
      <c r="D7" s="7"/>
      <c r="E7" s="7"/>
      <c r="F7" s="7"/>
      <c r="G7" s="7"/>
      <c r="H7" s="7"/>
      <c r="I7" s="7"/>
      <c r="J7" s="7"/>
      <c r="L7" s="12"/>
      <c r="M7" s="7"/>
      <c r="N7" s="7"/>
      <c r="O7" s="7"/>
      <c r="P7" s="7"/>
      <c r="Q7" s="7"/>
      <c r="R7" s="7"/>
      <c r="S7" s="7"/>
      <c r="T7" s="7"/>
      <c r="U7" s="7"/>
    </row>
    <row r="8" spans="1:21">
      <c r="A8" s="12"/>
      <c r="B8" s="7"/>
      <c r="C8" s="7"/>
      <c r="D8" s="7"/>
      <c r="E8" s="7"/>
      <c r="F8" s="7"/>
      <c r="G8" s="7"/>
      <c r="H8" s="7"/>
      <c r="I8" s="7"/>
      <c r="J8" s="7"/>
      <c r="L8" s="12"/>
      <c r="M8" s="13"/>
      <c r="N8" s="13"/>
      <c r="O8" s="13"/>
      <c r="P8" s="13"/>
      <c r="Q8" s="13"/>
      <c r="R8" s="13"/>
      <c r="S8" s="13"/>
      <c r="T8" s="13"/>
      <c r="U8" s="13"/>
    </row>
    <row r="9" spans="1:21">
      <c r="A9" s="12" t="s">
        <v>3</v>
      </c>
      <c r="B9" s="7">
        <v>2.3170853289413347</v>
      </c>
      <c r="C9" s="7">
        <v>2.6725265556679711</v>
      </c>
      <c r="D9" s="7">
        <v>2.4770446622945554</v>
      </c>
      <c r="E9" s="7">
        <v>5.9484834964470368</v>
      </c>
      <c r="F9" s="7">
        <v>6.7052771159518949</v>
      </c>
      <c r="G9" s="7">
        <v>6.2550629267939568</v>
      </c>
      <c r="H9" s="7">
        <v>3.1009771185686303</v>
      </c>
      <c r="I9" s="7">
        <v>3.4241991924914497</v>
      </c>
      <c r="J9" s="7">
        <v>3.2434908849836934</v>
      </c>
      <c r="L9" s="12" t="s">
        <v>3</v>
      </c>
      <c r="M9" s="13">
        <v>29051.5</v>
      </c>
      <c r="N9" s="13">
        <v>27419</v>
      </c>
      <c r="O9" s="13">
        <v>56470.5</v>
      </c>
      <c r="P9" s="13">
        <v>20531.666666666664</v>
      </c>
      <c r="Q9" s="13">
        <v>15760.083333333336</v>
      </c>
      <c r="R9" s="13">
        <v>36291.75</v>
      </c>
      <c r="S9" s="13">
        <v>49583.166666666672</v>
      </c>
      <c r="T9" s="13">
        <v>43179.083333333336</v>
      </c>
      <c r="U9" s="13">
        <v>92762.25</v>
      </c>
    </row>
    <row r="10" spans="1:21">
      <c r="A10" s="12" t="s">
        <v>4</v>
      </c>
      <c r="B10" s="7">
        <v>3.7065548388118685</v>
      </c>
      <c r="C10" s="7">
        <v>4.3589141098157782</v>
      </c>
      <c r="D10" s="7">
        <v>4.0042293239153155</v>
      </c>
      <c r="E10" s="7">
        <v>7.3968783327006848</v>
      </c>
      <c r="F10" s="7">
        <v>8.6663216816592481</v>
      </c>
      <c r="G10" s="7">
        <v>7.9182086041710589</v>
      </c>
      <c r="H10" s="7">
        <v>4.830853826095816</v>
      </c>
      <c r="I10" s="7">
        <v>5.5079447781869408</v>
      </c>
      <c r="J10" s="7">
        <v>5.1309201066753021</v>
      </c>
      <c r="L10" s="12" t="s">
        <v>4</v>
      </c>
      <c r="M10" s="13">
        <v>15600.333333333332</v>
      </c>
      <c r="N10" s="13">
        <v>15397.166666666666</v>
      </c>
      <c r="O10" s="13">
        <v>30997.5</v>
      </c>
      <c r="P10" s="13">
        <v>13640.583333333334</v>
      </c>
      <c r="Q10" s="13">
        <v>11136.916666666666</v>
      </c>
      <c r="R10" s="13">
        <v>24777.5</v>
      </c>
      <c r="S10" s="13">
        <v>29240.916666666672</v>
      </c>
      <c r="T10" s="13">
        <v>26534.083333333332</v>
      </c>
      <c r="U10" s="13">
        <v>55775</v>
      </c>
    </row>
    <row r="11" spans="1:21">
      <c r="A11" s="12"/>
      <c r="B11" s="7"/>
      <c r="C11" s="7"/>
      <c r="D11" s="7"/>
      <c r="E11" s="7"/>
      <c r="F11" s="7"/>
      <c r="G11" s="7"/>
      <c r="H11" s="7"/>
      <c r="I11" s="7"/>
      <c r="J11" s="7"/>
      <c r="L11" s="12"/>
      <c r="M11" s="13"/>
      <c r="N11" s="13"/>
      <c r="O11" s="13"/>
      <c r="P11" s="13"/>
      <c r="Q11" s="13"/>
      <c r="R11" s="13"/>
      <c r="S11" s="13"/>
      <c r="T11" s="13"/>
      <c r="U11" s="13"/>
    </row>
    <row r="12" spans="1:21">
      <c r="A12" s="14" t="s">
        <v>5</v>
      </c>
      <c r="B12" s="7">
        <v>2.951674197381347</v>
      </c>
      <c r="C12" s="7">
        <v>3.3226748683096172</v>
      </c>
      <c r="D12" s="7">
        <v>3.1245247200543855</v>
      </c>
      <c r="E12" s="7">
        <v>6.4787185641894549</v>
      </c>
      <c r="F12" s="7">
        <v>7.1620699486345387</v>
      </c>
      <c r="G12" s="7">
        <v>6.753203720182781</v>
      </c>
      <c r="H12" s="7">
        <v>3.8938115401249154</v>
      </c>
      <c r="I12" s="7">
        <v>4.1637103767567529</v>
      </c>
      <c r="J12" s="7">
        <v>4.0153028658597005</v>
      </c>
      <c r="L12" s="14" t="s">
        <v>5</v>
      </c>
      <c r="M12" s="13">
        <v>8603.3333333333339</v>
      </c>
      <c r="N12" s="13">
        <v>8448.1666666666661</v>
      </c>
      <c r="O12" s="13">
        <v>17051.5</v>
      </c>
      <c r="P12" s="13">
        <v>6882.666666666667</v>
      </c>
      <c r="Q12" s="13">
        <v>5107.916666666667</v>
      </c>
      <c r="R12" s="13">
        <v>11990.583333333334</v>
      </c>
      <c r="S12" s="13">
        <v>15486</v>
      </c>
      <c r="T12" s="13">
        <v>13556.083333333334</v>
      </c>
      <c r="U12" s="13">
        <v>29042.083333333332</v>
      </c>
    </row>
    <row r="13" spans="1:21">
      <c r="A13" s="14" t="s">
        <v>6</v>
      </c>
      <c r="B13" s="7">
        <v>2.0741082285903092</v>
      </c>
      <c r="C13" s="7">
        <v>2.4121952062061713</v>
      </c>
      <c r="D13" s="7">
        <v>2.2267590622296001</v>
      </c>
      <c r="E13" s="7">
        <v>6.3428107476458235</v>
      </c>
      <c r="F13" s="7">
        <v>6.6780146043023487</v>
      </c>
      <c r="G13" s="7">
        <v>6.4799119254864497</v>
      </c>
      <c r="H13" s="7">
        <v>2.7205344143883274</v>
      </c>
      <c r="I13" s="7">
        <v>2.96870910019353</v>
      </c>
      <c r="J13" s="7">
        <v>2.8310897693226234</v>
      </c>
      <c r="L13" s="14" t="s">
        <v>6</v>
      </c>
      <c r="M13" s="13">
        <v>5105.583333333333</v>
      </c>
      <c r="N13" s="13">
        <v>4888</v>
      </c>
      <c r="O13" s="13">
        <v>9993.5833333333339</v>
      </c>
      <c r="P13" s="13">
        <v>2786.3333333333335</v>
      </c>
      <c r="Q13" s="13">
        <v>2030.25</v>
      </c>
      <c r="R13" s="13">
        <v>4816.583333333333</v>
      </c>
      <c r="S13" s="13">
        <v>7891.916666666667</v>
      </c>
      <c r="T13" s="13">
        <v>6918.25</v>
      </c>
      <c r="U13" s="13">
        <v>14810.166666666666</v>
      </c>
    </row>
    <row r="14" spans="1:21">
      <c r="A14" s="14" t="s">
        <v>7</v>
      </c>
      <c r="B14" s="7">
        <v>2.0701750363942732</v>
      </c>
      <c r="C14" s="7">
        <v>2.5627413592195611</v>
      </c>
      <c r="D14" s="7">
        <v>2.2881049009895715</v>
      </c>
      <c r="E14" s="7">
        <v>6.3878216935950736</v>
      </c>
      <c r="F14" s="7">
        <v>7.5942974044239859</v>
      </c>
      <c r="G14" s="7">
        <v>6.8787197735880463</v>
      </c>
      <c r="H14" s="7">
        <v>2.8423851656626509</v>
      </c>
      <c r="I14" s="7">
        <v>3.3600369555439396</v>
      </c>
      <c r="J14" s="7">
        <v>3.0682861098880112</v>
      </c>
      <c r="L14" s="14" t="s">
        <v>7</v>
      </c>
      <c r="M14" s="13">
        <v>1806</v>
      </c>
      <c r="N14" s="13">
        <v>1774.0833333333333</v>
      </c>
      <c r="O14" s="13">
        <v>3580.0833333333335</v>
      </c>
      <c r="P14" s="13">
        <v>1213.75</v>
      </c>
      <c r="Q14" s="13">
        <v>989.91666666666663</v>
      </c>
      <c r="R14" s="13">
        <v>2203.6666666666665</v>
      </c>
      <c r="S14" s="13">
        <v>3019.75</v>
      </c>
      <c r="T14" s="13">
        <v>2764</v>
      </c>
      <c r="U14" s="13">
        <v>5783.75</v>
      </c>
    </row>
    <row r="15" spans="1:21">
      <c r="A15" s="14" t="s">
        <v>8</v>
      </c>
      <c r="B15" s="7">
        <v>0.87007985301392132</v>
      </c>
      <c r="C15" s="7">
        <v>1.1399872448979591</v>
      </c>
      <c r="D15" s="7">
        <v>0.97786408591196572</v>
      </c>
      <c r="E15" s="7">
        <v>3.4348864994026282</v>
      </c>
      <c r="F15" s="7">
        <v>5.1545253863134652</v>
      </c>
      <c r="G15" s="7">
        <v>4.128808123997862</v>
      </c>
      <c r="H15" s="7">
        <v>1.1413902053712481</v>
      </c>
      <c r="I15" s="7">
        <v>1.5713201461031261</v>
      </c>
      <c r="J15" s="7">
        <v>1.3132692344161878</v>
      </c>
      <c r="L15" s="14" t="s">
        <v>8</v>
      </c>
      <c r="M15" s="13">
        <v>82.083333333333329</v>
      </c>
      <c r="N15" s="13">
        <v>71.5</v>
      </c>
      <c r="O15" s="13">
        <v>153.58333333333334</v>
      </c>
      <c r="P15" s="13">
        <v>38.333333333333336</v>
      </c>
      <c r="Q15" s="13">
        <v>38.916666666666664</v>
      </c>
      <c r="R15" s="13">
        <v>77.25</v>
      </c>
      <c r="S15" s="13">
        <v>120.41666666666667</v>
      </c>
      <c r="T15" s="13">
        <v>110.41666666666667</v>
      </c>
      <c r="U15" s="13">
        <v>230.83333333333334</v>
      </c>
    </row>
    <row r="16" spans="1:21">
      <c r="A16" s="14" t="s">
        <v>9</v>
      </c>
      <c r="B16" s="7">
        <v>1.6169841500654356</v>
      </c>
      <c r="C16" s="7">
        <v>1.9315872506551153</v>
      </c>
      <c r="D16" s="7">
        <v>1.7492174812167391</v>
      </c>
      <c r="E16" s="7">
        <v>4.6644805626841555</v>
      </c>
      <c r="F16" s="7">
        <v>5.7150505253295858</v>
      </c>
      <c r="G16" s="7">
        <v>5.100736417951925</v>
      </c>
      <c r="H16" s="7">
        <v>2.1333043471259368</v>
      </c>
      <c r="I16" s="7">
        <v>2.5615952930164143</v>
      </c>
      <c r="J16" s="7">
        <v>2.3129580809213972</v>
      </c>
      <c r="L16" s="14" t="s">
        <v>9</v>
      </c>
      <c r="M16" s="13">
        <v>556</v>
      </c>
      <c r="N16" s="13">
        <v>481.58333333333331</v>
      </c>
      <c r="O16" s="13">
        <v>1037.5833333333333</v>
      </c>
      <c r="P16" s="13">
        <v>327.16666666666669</v>
      </c>
      <c r="Q16" s="13">
        <v>284.66666666666669</v>
      </c>
      <c r="R16" s="13">
        <v>611.83333333333337</v>
      </c>
      <c r="S16" s="13">
        <v>883.16666666666663</v>
      </c>
      <c r="T16" s="13">
        <v>766.25</v>
      </c>
      <c r="U16" s="13">
        <v>1649.4166666666667</v>
      </c>
    </row>
    <row r="17" spans="1:21">
      <c r="A17" s="14"/>
      <c r="B17" s="7"/>
      <c r="C17" s="7"/>
      <c r="D17" s="7"/>
      <c r="E17" s="7"/>
      <c r="F17" s="7"/>
      <c r="G17" s="7"/>
      <c r="H17" s="7"/>
      <c r="I17" s="7"/>
      <c r="J17" s="7"/>
      <c r="L17" s="14"/>
      <c r="M17" s="13"/>
      <c r="N17" s="13"/>
      <c r="O17" s="13"/>
      <c r="P17" s="13"/>
      <c r="Q17" s="13"/>
      <c r="R17" s="13"/>
      <c r="S17" s="13"/>
      <c r="T17" s="13"/>
      <c r="U17" s="13"/>
    </row>
    <row r="18" spans="1:21">
      <c r="A18" s="14" t="s">
        <v>10</v>
      </c>
      <c r="B18" s="7">
        <v>1.0559883898564009</v>
      </c>
      <c r="C18" s="7">
        <v>1.3873915498742233</v>
      </c>
      <c r="D18" s="7">
        <v>1.197358912029433</v>
      </c>
      <c r="E18" s="7">
        <v>3.858814923189466</v>
      </c>
      <c r="F18" s="7">
        <v>4.9878345498783458</v>
      </c>
      <c r="G18" s="7">
        <v>4.3243049584408135</v>
      </c>
      <c r="H18" s="7">
        <v>1.4355291398382037</v>
      </c>
      <c r="I18" s="7">
        <v>1.8507335838253713</v>
      </c>
      <c r="J18" s="7">
        <v>1.6118614767956534</v>
      </c>
      <c r="L18" s="14" t="s">
        <v>10</v>
      </c>
      <c r="M18" s="13">
        <v>92.166666666666671</v>
      </c>
      <c r="N18" s="13">
        <v>90.083333333333329</v>
      </c>
      <c r="O18" s="13">
        <v>182.25</v>
      </c>
      <c r="P18" s="13">
        <v>52.75</v>
      </c>
      <c r="Q18" s="13">
        <v>47.833333333333336</v>
      </c>
      <c r="R18" s="13">
        <v>100.58333333333333</v>
      </c>
      <c r="S18" s="13">
        <v>144.91666666666666</v>
      </c>
      <c r="T18" s="13">
        <v>137.91666666666666</v>
      </c>
      <c r="U18" s="13">
        <v>282.83333333333331</v>
      </c>
    </row>
    <row r="19" spans="1:21">
      <c r="A19" s="14" t="s">
        <v>11</v>
      </c>
      <c r="B19" s="7">
        <v>1.5169024067054944</v>
      </c>
      <c r="C19" s="7">
        <v>1.76977241292594</v>
      </c>
      <c r="D19" s="7">
        <v>1.6240454626176521</v>
      </c>
      <c r="E19" s="7">
        <v>4.659763313609468</v>
      </c>
      <c r="F19" s="7">
        <v>4.988532110091743</v>
      </c>
      <c r="G19" s="7">
        <v>4.7886690647482011</v>
      </c>
      <c r="H19" s="7">
        <v>1.8660804777166022</v>
      </c>
      <c r="I19" s="7">
        <v>2.0878186968838528</v>
      </c>
      <c r="J19" s="7">
        <v>1.9592899558604044</v>
      </c>
      <c r="L19" s="14" t="s">
        <v>11</v>
      </c>
      <c r="M19" s="13">
        <v>164.08333333333334</v>
      </c>
      <c r="N19" s="13">
        <v>140.75</v>
      </c>
      <c r="O19" s="13">
        <v>304.83333333333331</v>
      </c>
      <c r="P19" s="13">
        <v>63</v>
      </c>
      <c r="Q19" s="13">
        <v>43.5</v>
      </c>
      <c r="R19" s="13">
        <v>106.5</v>
      </c>
      <c r="S19" s="13">
        <v>227.08333333333334</v>
      </c>
      <c r="T19" s="13">
        <v>184.25</v>
      </c>
      <c r="U19" s="13">
        <v>411.33333333333331</v>
      </c>
    </row>
    <row r="20" spans="1:21">
      <c r="A20" s="14" t="s">
        <v>12</v>
      </c>
      <c r="B20" s="7">
        <v>1.8752621744270295</v>
      </c>
      <c r="C20" s="7">
        <v>2.0878303832685758</v>
      </c>
      <c r="D20" s="7">
        <v>1.9694072657743786</v>
      </c>
      <c r="E20" s="7">
        <v>3.9392924896774915</v>
      </c>
      <c r="F20" s="7">
        <v>4.5884119413531179</v>
      </c>
      <c r="G20" s="7">
        <v>4.190603200656545</v>
      </c>
      <c r="H20" s="7">
        <v>2.4009492951341516</v>
      </c>
      <c r="I20" s="7">
        <v>2.6218500075448921</v>
      </c>
      <c r="J20" s="7">
        <v>2.4958665629255008</v>
      </c>
      <c r="L20" s="14" t="s">
        <v>12</v>
      </c>
      <c r="M20" s="13">
        <v>163.91666666666666</v>
      </c>
      <c r="N20" s="13">
        <v>145.08333333333334</v>
      </c>
      <c r="O20" s="13">
        <v>309</v>
      </c>
      <c r="P20" s="13">
        <v>117.66666666666667</v>
      </c>
      <c r="Q20" s="13">
        <v>86.583333333333329</v>
      </c>
      <c r="R20" s="13">
        <v>204.25</v>
      </c>
      <c r="S20" s="13">
        <v>281.58333333333331</v>
      </c>
      <c r="T20" s="13">
        <v>231.66666666666666</v>
      </c>
      <c r="U20" s="13">
        <v>513.25</v>
      </c>
    </row>
    <row r="21" spans="1:21">
      <c r="A21" s="14" t="s">
        <v>13</v>
      </c>
      <c r="B21" s="7">
        <v>2.3797805601490927</v>
      </c>
      <c r="C21" s="7">
        <v>2.450352863942229</v>
      </c>
      <c r="D21" s="7">
        <v>2.4111388232548641</v>
      </c>
      <c r="E21" s="7">
        <v>5.5367118914604951</v>
      </c>
      <c r="F21" s="7">
        <v>6.4845938375350149</v>
      </c>
      <c r="G21" s="7">
        <v>5.9041917793343108</v>
      </c>
      <c r="H21" s="7">
        <v>3.1008222951350914</v>
      </c>
      <c r="I21" s="7">
        <v>3.2163276160085097</v>
      </c>
      <c r="J21" s="7">
        <v>3.1507605284034077</v>
      </c>
      <c r="L21" s="14" t="s">
        <v>13</v>
      </c>
      <c r="M21" s="13">
        <v>604.41666666666663</v>
      </c>
      <c r="N21" s="13">
        <v>497.66666666666669</v>
      </c>
      <c r="O21" s="13">
        <v>1102.0833333333333</v>
      </c>
      <c r="P21" s="13">
        <v>416.25</v>
      </c>
      <c r="Q21" s="13">
        <v>308.66666666666669</v>
      </c>
      <c r="R21" s="13">
        <v>724.91666666666663</v>
      </c>
      <c r="S21" s="13">
        <v>1020.6666666666666</v>
      </c>
      <c r="T21" s="13">
        <v>806.33333333333337</v>
      </c>
      <c r="U21" s="13">
        <v>1827</v>
      </c>
    </row>
    <row r="22" spans="1:21">
      <c r="A22" s="14" t="s">
        <v>14</v>
      </c>
      <c r="B22" s="7">
        <v>2.0898401616755469</v>
      </c>
      <c r="C22" s="7">
        <v>2.611535433908474</v>
      </c>
      <c r="D22" s="7">
        <v>2.3192765447808674</v>
      </c>
      <c r="E22" s="7">
        <v>6.7576914563966346</v>
      </c>
      <c r="F22" s="7">
        <v>7.7084589109905561</v>
      </c>
      <c r="G22" s="7">
        <v>7.1453735109538092</v>
      </c>
      <c r="H22" s="7">
        <v>2.8717852458484536</v>
      </c>
      <c r="I22" s="7">
        <v>3.3761016070502849</v>
      </c>
      <c r="J22" s="7">
        <v>3.0909953177853411</v>
      </c>
      <c r="L22" s="14" t="s">
        <v>14</v>
      </c>
      <c r="M22" s="13">
        <v>1251.25</v>
      </c>
      <c r="N22" s="13">
        <v>1227.5</v>
      </c>
      <c r="O22" s="13">
        <v>2478.75</v>
      </c>
      <c r="P22" s="13">
        <v>814.16666666666663</v>
      </c>
      <c r="Q22" s="13">
        <v>639.41666666666663</v>
      </c>
      <c r="R22" s="13">
        <v>1453.5833333333333</v>
      </c>
      <c r="S22" s="13">
        <v>2065.4166666666665</v>
      </c>
      <c r="T22" s="13">
        <v>1866.9166666666667</v>
      </c>
      <c r="U22" s="13">
        <v>3932.3333333333335</v>
      </c>
    </row>
    <row r="23" spans="1:21">
      <c r="A23" s="14"/>
      <c r="B23" s="7"/>
      <c r="C23" s="7"/>
      <c r="D23" s="7"/>
      <c r="E23" s="7"/>
      <c r="F23" s="7"/>
      <c r="G23" s="7"/>
      <c r="H23" s="7"/>
      <c r="I23" s="7"/>
      <c r="J23" s="7"/>
      <c r="L23" s="14"/>
      <c r="M23" s="13"/>
      <c r="N23" s="13"/>
      <c r="O23" s="13"/>
      <c r="P23" s="13"/>
      <c r="Q23" s="13"/>
      <c r="R23" s="13"/>
      <c r="S23" s="13"/>
      <c r="T23" s="13"/>
      <c r="U23" s="13"/>
    </row>
    <row r="24" spans="1:21">
      <c r="A24" s="14" t="s">
        <v>15</v>
      </c>
      <c r="B24" s="7">
        <v>2.3836936414589029</v>
      </c>
      <c r="C24" s="7">
        <v>2.5854896414011153</v>
      </c>
      <c r="D24" s="7">
        <v>2.4731574465992257</v>
      </c>
      <c r="E24" s="7">
        <v>6.9849477191772955</v>
      </c>
      <c r="F24" s="7">
        <v>7.9110589994562259</v>
      </c>
      <c r="G24" s="7">
        <v>7.3585461824264105</v>
      </c>
      <c r="H24" s="7">
        <v>3.2751213214015404</v>
      </c>
      <c r="I24" s="7">
        <v>3.4878665376730478</v>
      </c>
      <c r="J24" s="7">
        <v>3.3678834536059172</v>
      </c>
      <c r="L24" s="14" t="s">
        <v>15</v>
      </c>
      <c r="M24" s="13">
        <v>1438.9166666666667</v>
      </c>
      <c r="N24" s="13">
        <v>1243</v>
      </c>
      <c r="O24" s="13">
        <v>2681.9166666666665</v>
      </c>
      <c r="P24" s="13">
        <v>1013.1666666666666</v>
      </c>
      <c r="Q24" s="13">
        <v>775.91666666666663</v>
      </c>
      <c r="R24" s="13">
        <v>1789.0833333333333</v>
      </c>
      <c r="S24" s="13">
        <v>2452.0833333333335</v>
      </c>
      <c r="T24" s="13">
        <v>2018.9166666666667</v>
      </c>
      <c r="U24" s="13">
        <v>4471</v>
      </c>
    </row>
    <row r="25" spans="1:21">
      <c r="A25" s="14" t="s">
        <v>16</v>
      </c>
      <c r="B25" s="7">
        <v>3.2670246163776664</v>
      </c>
      <c r="C25" s="7">
        <v>3.2506464798131471</v>
      </c>
      <c r="D25" s="7">
        <v>3.259097767886431</v>
      </c>
      <c r="E25" s="7">
        <v>6.0281260837029338</v>
      </c>
      <c r="F25" s="7">
        <v>5.3362573099415211</v>
      </c>
      <c r="G25" s="7">
        <v>5.7346681381049978</v>
      </c>
      <c r="H25" s="7">
        <v>4.2303455214661421</v>
      </c>
      <c r="I25" s="7">
        <v>3.8683399383531483</v>
      </c>
      <c r="J25" s="7">
        <v>4.0621654426555924</v>
      </c>
      <c r="L25" s="14" t="s">
        <v>16</v>
      </c>
      <c r="M25" s="13">
        <v>1113.5</v>
      </c>
      <c r="N25" s="13">
        <v>1039.1666666666667</v>
      </c>
      <c r="O25" s="13">
        <v>2152.6666666666665</v>
      </c>
      <c r="P25" s="13">
        <v>1100.9166666666667</v>
      </c>
      <c r="Q25" s="13">
        <v>717.83333333333337</v>
      </c>
      <c r="R25" s="13">
        <v>1818.75</v>
      </c>
      <c r="S25" s="13">
        <v>2214.4166666666665</v>
      </c>
      <c r="T25" s="13">
        <v>1757</v>
      </c>
      <c r="U25" s="13">
        <v>3971.4166666666665</v>
      </c>
    </row>
    <row r="26" spans="1:21">
      <c r="A26" s="14" t="s">
        <v>17</v>
      </c>
      <c r="B26" s="7">
        <v>2.5956105686011952</v>
      </c>
      <c r="C26" s="7">
        <v>2.783372164962024</v>
      </c>
      <c r="D26" s="7">
        <v>2.6806037205200623</v>
      </c>
      <c r="E26" s="7">
        <v>5.7296204107031734</v>
      </c>
      <c r="F26" s="7">
        <v>6.1030397173489277</v>
      </c>
      <c r="G26" s="7">
        <v>5.8809012610745048</v>
      </c>
      <c r="H26" s="7">
        <v>3.2470766285507322</v>
      </c>
      <c r="I26" s="7">
        <v>3.3732478216160633</v>
      </c>
      <c r="J26" s="7">
        <v>3.3030233216700982</v>
      </c>
      <c r="L26" s="14" t="s">
        <v>17</v>
      </c>
      <c r="M26" s="13">
        <v>1589.5</v>
      </c>
      <c r="N26" s="13">
        <v>1409.6666666666667</v>
      </c>
      <c r="O26" s="13">
        <v>2999.1666666666665</v>
      </c>
      <c r="P26" s="13">
        <v>920.75</v>
      </c>
      <c r="Q26" s="13">
        <v>667.91666666666663</v>
      </c>
      <c r="R26" s="13">
        <v>1588.6666666666667</v>
      </c>
      <c r="S26" s="13">
        <v>2510.25</v>
      </c>
      <c r="T26" s="13">
        <v>2077.5833333333335</v>
      </c>
      <c r="U26" s="13">
        <v>4587.833333333333</v>
      </c>
    </row>
    <row r="27" spans="1:21">
      <c r="A27" s="14" t="s">
        <v>18</v>
      </c>
      <c r="B27" s="7">
        <v>2.3427960927960929</v>
      </c>
      <c r="C27" s="7">
        <v>2.3953184065135211</v>
      </c>
      <c r="D27" s="7">
        <v>2.3667706397663921</v>
      </c>
      <c r="E27" s="7">
        <v>6.3006170458927881</v>
      </c>
      <c r="F27" s="7">
        <v>6.4648932319942096</v>
      </c>
      <c r="G27" s="7">
        <v>6.3688462983840664</v>
      </c>
      <c r="H27" s="7">
        <v>3.2945376982286931</v>
      </c>
      <c r="I27" s="7">
        <v>3.2549694189602443</v>
      </c>
      <c r="J27" s="7">
        <v>3.2768462971508656</v>
      </c>
      <c r="L27" s="14" t="s">
        <v>18</v>
      </c>
      <c r="M27" s="13">
        <v>383.75</v>
      </c>
      <c r="N27" s="13">
        <v>329.5</v>
      </c>
      <c r="O27" s="13">
        <v>713.25</v>
      </c>
      <c r="P27" s="13">
        <v>326.75</v>
      </c>
      <c r="Q27" s="13">
        <v>238.16666666666666</v>
      </c>
      <c r="R27" s="13">
        <v>564.91666666666663</v>
      </c>
      <c r="S27" s="13">
        <v>710.5</v>
      </c>
      <c r="T27" s="13">
        <v>567.66666666666663</v>
      </c>
      <c r="U27" s="13">
        <v>1278.1666666666667</v>
      </c>
    </row>
    <row r="28" spans="1:21">
      <c r="A28" s="14" t="s">
        <v>19</v>
      </c>
      <c r="B28" s="7">
        <v>1.6252706661571774</v>
      </c>
      <c r="C28" s="7">
        <v>2.0936858146160473</v>
      </c>
      <c r="D28" s="7">
        <v>1.8288907129793637</v>
      </c>
      <c r="E28" s="7">
        <v>3.5804380231624813</v>
      </c>
      <c r="F28" s="7">
        <v>4.1092218137254903</v>
      </c>
      <c r="G28" s="7">
        <v>3.8068070037379496</v>
      </c>
      <c r="H28" s="7">
        <v>1.9806778389194597</v>
      </c>
      <c r="I28" s="7">
        <v>2.4520618837500683</v>
      </c>
      <c r="J28" s="7">
        <v>2.1850277482583542</v>
      </c>
      <c r="L28" s="14" t="s">
        <v>19</v>
      </c>
      <c r="M28" s="13">
        <v>212.66666666666666</v>
      </c>
      <c r="N28" s="13">
        <v>210.66666666666666</v>
      </c>
      <c r="O28" s="13">
        <v>423.33333333333331</v>
      </c>
      <c r="P28" s="13">
        <v>104.08333333333333</v>
      </c>
      <c r="Q28" s="13">
        <v>89.416666666666671</v>
      </c>
      <c r="R28" s="13">
        <v>193.5</v>
      </c>
      <c r="S28" s="13">
        <v>316.75</v>
      </c>
      <c r="T28" s="13">
        <v>300.08333333333331</v>
      </c>
      <c r="U28" s="13">
        <v>616.83333333333337</v>
      </c>
    </row>
    <row r="29" spans="1:21">
      <c r="A29" s="14"/>
      <c r="B29" s="7"/>
      <c r="C29" s="7"/>
      <c r="D29" s="7"/>
      <c r="E29" s="7"/>
      <c r="F29" s="7"/>
      <c r="G29" s="7"/>
      <c r="H29" s="7"/>
      <c r="I29" s="7"/>
      <c r="J29" s="7"/>
      <c r="L29" s="14"/>
      <c r="M29" s="13"/>
      <c r="N29" s="13"/>
      <c r="O29" s="13"/>
      <c r="P29" s="13"/>
      <c r="Q29" s="13"/>
      <c r="R29" s="13"/>
      <c r="S29" s="13"/>
      <c r="T29" s="13"/>
      <c r="U29" s="13"/>
    </row>
    <row r="30" spans="1:21">
      <c r="A30" s="14" t="s">
        <v>20</v>
      </c>
      <c r="B30" s="7">
        <v>0.84199134199134196</v>
      </c>
      <c r="C30" s="7">
        <v>1.6828117237953304</v>
      </c>
      <c r="D30" s="7">
        <v>1.1873788388939903</v>
      </c>
      <c r="E30" s="7">
        <v>2.8553693358162633</v>
      </c>
      <c r="F30" s="7">
        <v>4.0608160123171668</v>
      </c>
      <c r="G30" s="7">
        <v>3.3934707903780068</v>
      </c>
      <c r="H30" s="7">
        <v>1.0884431274219284</v>
      </c>
      <c r="I30" s="7">
        <v>2.0131536734039139</v>
      </c>
      <c r="J30" s="7">
        <v>1.472547974413646</v>
      </c>
      <c r="L30" s="14" t="s">
        <v>20</v>
      </c>
      <c r="M30" s="13">
        <v>32.416666666666664</v>
      </c>
      <c r="N30" s="13">
        <v>45.166666666666664</v>
      </c>
      <c r="O30" s="13">
        <v>77.583333333333329</v>
      </c>
      <c r="P30" s="13">
        <v>15.333333333333334</v>
      </c>
      <c r="Q30" s="13">
        <v>17.583333333333332</v>
      </c>
      <c r="R30" s="13">
        <v>32.916666666666664</v>
      </c>
      <c r="S30" s="13">
        <v>47.75</v>
      </c>
      <c r="T30" s="13">
        <v>62.75</v>
      </c>
      <c r="U30" s="13">
        <v>110.5</v>
      </c>
    </row>
    <row r="31" spans="1:21">
      <c r="A31" s="14" t="s">
        <v>21</v>
      </c>
      <c r="B31" s="7">
        <v>1.9411694371812176</v>
      </c>
      <c r="C31" s="7">
        <v>2.2830048866458381</v>
      </c>
      <c r="D31" s="7">
        <v>2.0915606260055579</v>
      </c>
      <c r="E31" s="7">
        <v>5.5218137878402445</v>
      </c>
      <c r="F31" s="7">
        <v>6.800406871609403</v>
      </c>
      <c r="G31" s="7">
        <v>6.0497871863799286</v>
      </c>
      <c r="H31" s="7">
        <v>2.7607938760903057</v>
      </c>
      <c r="I31" s="7">
        <v>3.2315992658692485</v>
      </c>
      <c r="J31" s="7">
        <v>2.9651182751399046</v>
      </c>
      <c r="L31" s="14" t="s">
        <v>21</v>
      </c>
      <c r="M31" s="13">
        <v>2056.4166666666665</v>
      </c>
      <c r="N31" s="13">
        <v>1899.9166666666667</v>
      </c>
      <c r="O31" s="13">
        <v>3956.3333333333335</v>
      </c>
      <c r="P31" s="13">
        <v>1736.5</v>
      </c>
      <c r="Q31" s="13">
        <v>1504.25</v>
      </c>
      <c r="R31" s="13">
        <v>3240.75</v>
      </c>
      <c r="S31" s="13">
        <v>3792.9166666666665</v>
      </c>
      <c r="T31" s="13">
        <v>3404.1666666666665</v>
      </c>
      <c r="U31" s="13">
        <v>7197.083333333333</v>
      </c>
    </row>
    <row r="32" spans="1:21">
      <c r="A32" s="14" t="s">
        <v>22</v>
      </c>
      <c r="B32" s="7">
        <v>1.4813734177671154</v>
      </c>
      <c r="C32" s="7">
        <v>1.6627885755999632</v>
      </c>
      <c r="D32" s="7">
        <v>1.5614117722838841</v>
      </c>
      <c r="E32" s="7">
        <v>4.409846046794816</v>
      </c>
      <c r="F32" s="7">
        <v>5.3833823136521506</v>
      </c>
      <c r="G32" s="7">
        <v>4.7937628404361794</v>
      </c>
      <c r="H32" s="7">
        <v>2.0642188599983844</v>
      </c>
      <c r="I32" s="7">
        <v>2.2955667636011148</v>
      </c>
      <c r="J32" s="7">
        <v>2.1642661112311936</v>
      </c>
      <c r="L32" s="14" t="s">
        <v>22</v>
      </c>
      <c r="M32" s="13">
        <v>685.41666666666663</v>
      </c>
      <c r="N32" s="13">
        <v>607.41666666666663</v>
      </c>
      <c r="O32" s="13">
        <v>1292.8333333333333</v>
      </c>
      <c r="P32" s="13">
        <v>507</v>
      </c>
      <c r="Q32" s="13">
        <v>403</v>
      </c>
      <c r="R32" s="13">
        <v>910</v>
      </c>
      <c r="S32" s="13">
        <v>1192.4166666666667</v>
      </c>
      <c r="T32" s="13">
        <v>1010.4166666666666</v>
      </c>
      <c r="U32" s="13">
        <v>2202.8333333333335</v>
      </c>
    </row>
    <row r="33" spans="1:21">
      <c r="A33" s="14" t="s">
        <v>23</v>
      </c>
      <c r="B33" s="7">
        <v>2.3541321553469539</v>
      </c>
      <c r="C33" s="7">
        <v>2.7424950339926699</v>
      </c>
      <c r="D33" s="7">
        <v>2.5254675915640146</v>
      </c>
      <c r="E33" s="7">
        <v>5.4916809341937745</v>
      </c>
      <c r="F33" s="7">
        <v>6.8465600146744761</v>
      </c>
      <c r="G33" s="7">
        <v>6.0353121155726583</v>
      </c>
      <c r="H33" s="7">
        <v>3.0395400579243148</v>
      </c>
      <c r="I33" s="7">
        <v>3.5294967463129066</v>
      </c>
      <c r="J33" s="7">
        <v>3.2516478496377994</v>
      </c>
      <c r="L33" s="14" t="s">
        <v>23</v>
      </c>
      <c r="M33" s="13">
        <v>3197.5</v>
      </c>
      <c r="N33" s="13">
        <v>2940.75</v>
      </c>
      <c r="O33" s="13">
        <v>6138.25</v>
      </c>
      <c r="P33" s="13">
        <v>2084.9166666666665</v>
      </c>
      <c r="Q33" s="13">
        <v>1741.8333333333333</v>
      </c>
      <c r="R33" s="13">
        <v>3826.75</v>
      </c>
      <c r="S33" s="13">
        <v>5282.416666666667</v>
      </c>
      <c r="T33" s="13">
        <v>4682.583333333333</v>
      </c>
      <c r="U33" s="13">
        <v>9965</v>
      </c>
    </row>
    <row r="34" spans="1:21">
      <c r="A34" s="14" t="s">
        <v>24</v>
      </c>
      <c r="B34" s="7">
        <v>2.1397928540785682</v>
      </c>
      <c r="C34" s="7">
        <v>2.705599862790498</v>
      </c>
      <c r="D34" s="7">
        <v>2.3888196924935063</v>
      </c>
      <c r="E34" s="7">
        <v>5.0693889264702872</v>
      </c>
      <c r="F34" s="7">
        <v>6.3263981252770911</v>
      </c>
      <c r="G34" s="7">
        <v>5.5633329600179193</v>
      </c>
      <c r="H34" s="7">
        <v>2.8140672696305313</v>
      </c>
      <c r="I34" s="7">
        <v>3.4208847099450108</v>
      </c>
      <c r="J34" s="7">
        <v>3.0749565629017592</v>
      </c>
      <c r="L34" s="14" t="s">
        <v>24</v>
      </c>
      <c r="M34" s="13">
        <v>1163.8333333333333</v>
      </c>
      <c r="N34" s="13">
        <v>1156.8333333333333</v>
      </c>
      <c r="O34" s="13">
        <v>2320.6666666666665</v>
      </c>
      <c r="P34" s="13">
        <v>824.33333333333337</v>
      </c>
      <c r="Q34" s="13">
        <v>665.91666666666663</v>
      </c>
      <c r="R34" s="13">
        <v>1490.25</v>
      </c>
      <c r="S34" s="13">
        <v>1988.1666666666667</v>
      </c>
      <c r="T34" s="13">
        <v>1822.75</v>
      </c>
      <c r="U34" s="13">
        <v>3810.9166666666665</v>
      </c>
    </row>
    <row r="35" spans="1:21">
      <c r="A35" s="14"/>
      <c r="B35" s="7"/>
      <c r="C35" s="7"/>
      <c r="D35" s="7"/>
      <c r="E35" s="7"/>
      <c r="F35" s="7"/>
      <c r="G35" s="7"/>
      <c r="H35" s="7"/>
      <c r="I35" s="7"/>
      <c r="J35" s="7"/>
      <c r="L35" s="14"/>
      <c r="M35" s="13"/>
      <c r="N35" s="13"/>
      <c r="O35" s="13"/>
      <c r="P35" s="13"/>
      <c r="Q35" s="13"/>
      <c r="R35" s="13"/>
      <c r="S35" s="13"/>
      <c r="T35" s="13"/>
      <c r="U35" s="13"/>
    </row>
    <row r="36" spans="1:21">
      <c r="A36" s="14" t="s">
        <v>25</v>
      </c>
      <c r="B36" s="7">
        <v>3.4838884607700433</v>
      </c>
      <c r="C36" s="7">
        <v>4.3042147905533525</v>
      </c>
      <c r="D36" s="7">
        <v>3.847138599722018</v>
      </c>
      <c r="E36" s="7">
        <v>6.6359194676101421</v>
      </c>
      <c r="F36" s="7">
        <v>8.4239187022344399</v>
      </c>
      <c r="G36" s="7">
        <v>7.2907609939138789</v>
      </c>
      <c r="H36" s="7">
        <v>4.49799056844844</v>
      </c>
      <c r="I36" s="7">
        <v>5.3607572965900285</v>
      </c>
      <c r="J36" s="7">
        <v>4.8605920628828336</v>
      </c>
      <c r="L36" s="14" t="s">
        <v>25</v>
      </c>
      <c r="M36" s="13">
        <v>2034.4166666666667</v>
      </c>
      <c r="N36" s="13">
        <v>1997.5</v>
      </c>
      <c r="O36" s="13">
        <v>4031.9166666666665</v>
      </c>
      <c r="P36" s="13">
        <v>1838.0833333333333</v>
      </c>
      <c r="Q36" s="13">
        <v>1348.4166666666667</v>
      </c>
      <c r="R36" s="13">
        <v>3186.5</v>
      </c>
      <c r="S36" s="13">
        <v>3872.5</v>
      </c>
      <c r="T36" s="13">
        <v>3345.9166666666665</v>
      </c>
      <c r="U36" s="13">
        <v>7218.416666666667</v>
      </c>
    </row>
    <row r="37" spans="1:21">
      <c r="A37" s="14" t="s">
        <v>26</v>
      </c>
      <c r="B37" s="7">
        <v>3.9823894202232943</v>
      </c>
      <c r="C37" s="7">
        <v>4.3855245461701031</v>
      </c>
      <c r="D37" s="7">
        <v>4.169562220965684</v>
      </c>
      <c r="E37" s="7">
        <v>7.4355553303721722</v>
      </c>
      <c r="F37" s="7">
        <v>8.8140489282014496</v>
      </c>
      <c r="G37" s="7">
        <v>8.0062383916759856</v>
      </c>
      <c r="H37" s="7">
        <v>5.0977242229519648</v>
      </c>
      <c r="I37" s="7">
        <v>5.6254852874240271</v>
      </c>
      <c r="J37" s="7">
        <v>5.3346978522352266</v>
      </c>
      <c r="L37" s="14" t="s">
        <v>26</v>
      </c>
      <c r="M37" s="13">
        <v>4942.583333333333</v>
      </c>
      <c r="N37" s="13">
        <v>4717.333333333333</v>
      </c>
      <c r="O37" s="13">
        <v>9659.9166666666661</v>
      </c>
      <c r="P37" s="13">
        <v>4402.666666666667</v>
      </c>
      <c r="Q37" s="13">
        <v>3686.9166666666665</v>
      </c>
      <c r="R37" s="13">
        <v>8089.583333333333</v>
      </c>
      <c r="S37" s="13">
        <v>9345.25</v>
      </c>
      <c r="T37" s="13">
        <v>8404.25</v>
      </c>
      <c r="U37" s="13">
        <v>17749.5</v>
      </c>
    </row>
    <row r="38" spans="1:21">
      <c r="A38" s="14" t="s">
        <v>27</v>
      </c>
      <c r="B38" s="7">
        <v>2.6646667192968607</v>
      </c>
      <c r="C38" s="7">
        <v>3.1572536701070582</v>
      </c>
      <c r="D38" s="7">
        <v>2.8739754718580124</v>
      </c>
      <c r="E38" s="7">
        <v>8.3903350433846349</v>
      </c>
      <c r="F38" s="7">
        <v>8.2226601547996445</v>
      </c>
      <c r="G38" s="7">
        <v>8.3190701626608394</v>
      </c>
      <c r="H38" s="7">
        <v>3.8072097804290306</v>
      </c>
      <c r="I38" s="7">
        <v>4.168377003945178</v>
      </c>
      <c r="J38" s="7">
        <v>3.9606832761594664</v>
      </c>
      <c r="L38" s="14" t="s">
        <v>27</v>
      </c>
      <c r="M38" s="13">
        <v>1687.6666666666667</v>
      </c>
      <c r="N38" s="13">
        <v>1477.5</v>
      </c>
      <c r="O38" s="13">
        <v>3165.1666666666665</v>
      </c>
      <c r="P38" s="13">
        <v>1324.75</v>
      </c>
      <c r="Q38" s="13">
        <v>959.66666666666663</v>
      </c>
      <c r="R38" s="13">
        <v>2284.4166666666665</v>
      </c>
      <c r="S38" s="13">
        <v>3012.4166666666665</v>
      </c>
      <c r="T38" s="13">
        <v>2437.1666666666665</v>
      </c>
      <c r="U38" s="13">
        <v>5449.583333333333</v>
      </c>
    </row>
    <row r="39" spans="1:21">
      <c r="A39" s="14" t="s">
        <v>28</v>
      </c>
      <c r="B39" s="7">
        <v>3.2648903131367075</v>
      </c>
      <c r="C39" s="7">
        <v>3.7046796550043628</v>
      </c>
      <c r="D39" s="7">
        <v>3.4698345296003463</v>
      </c>
      <c r="E39" s="7">
        <v>6.0684127665664809</v>
      </c>
      <c r="F39" s="7">
        <v>7.5845752202762977</v>
      </c>
      <c r="G39" s="7">
        <v>6.670047912979669</v>
      </c>
      <c r="H39" s="7">
        <v>4.0866124115557785</v>
      </c>
      <c r="I39" s="7">
        <v>4.6286222498532101</v>
      </c>
      <c r="J39" s="7">
        <v>4.3291222376757839</v>
      </c>
      <c r="L39" s="14" t="s">
        <v>28</v>
      </c>
      <c r="M39" s="13">
        <v>1100.3333333333333</v>
      </c>
      <c r="N39" s="13">
        <v>1089.5833333333333</v>
      </c>
      <c r="O39" s="13">
        <v>2189.9166666666665</v>
      </c>
      <c r="P39" s="13">
        <v>848</v>
      </c>
      <c r="Q39" s="13">
        <v>697.25</v>
      </c>
      <c r="R39" s="13">
        <v>1545.25</v>
      </c>
      <c r="S39" s="13">
        <v>1948.3333333333333</v>
      </c>
      <c r="T39" s="13">
        <v>1786.8333333333333</v>
      </c>
      <c r="U39" s="13">
        <v>3735.1666666666665</v>
      </c>
    </row>
    <row r="40" spans="1:21">
      <c r="A40" s="14" t="s">
        <v>29</v>
      </c>
      <c r="B40" s="7">
        <v>6.206329476516383</v>
      </c>
      <c r="C40" s="7">
        <v>6.9293136020151138</v>
      </c>
      <c r="D40" s="7">
        <v>6.5631977578498564</v>
      </c>
      <c r="E40" s="7">
        <v>7.9660575573382113</v>
      </c>
      <c r="F40" s="7">
        <v>9.1961247397023715</v>
      </c>
      <c r="G40" s="7">
        <v>8.4933612021322524</v>
      </c>
      <c r="H40" s="7">
        <v>6.991324328995498</v>
      </c>
      <c r="I40" s="7">
        <v>7.7967987715990592</v>
      </c>
      <c r="J40" s="7">
        <v>7.3671284016111604</v>
      </c>
      <c r="L40" s="14" t="s">
        <v>29</v>
      </c>
      <c r="M40" s="13">
        <v>4044.4166666666665</v>
      </c>
      <c r="N40" s="13">
        <v>4401.5</v>
      </c>
      <c r="O40" s="13">
        <v>8445.9166666666661</v>
      </c>
      <c r="P40" s="13">
        <v>4180.666666666667</v>
      </c>
      <c r="Q40" s="13">
        <v>3621.25</v>
      </c>
      <c r="R40" s="13">
        <v>7801.916666666667</v>
      </c>
      <c r="S40" s="13">
        <v>8225.0833333333339</v>
      </c>
      <c r="T40" s="13">
        <v>8022.75</v>
      </c>
      <c r="U40" s="13">
        <v>16247.833333333334</v>
      </c>
    </row>
    <row r="41" spans="1:21">
      <c r="A41" s="14" t="s">
        <v>30</v>
      </c>
      <c r="B41" s="7">
        <v>3.3102292011695185</v>
      </c>
      <c r="C41" s="7">
        <v>3.8809960890733497</v>
      </c>
      <c r="D41" s="7">
        <v>3.5582570292267857</v>
      </c>
      <c r="E41" s="7">
        <v>7.2397132169576066</v>
      </c>
      <c r="F41" s="7">
        <v>8.6223055295220252</v>
      </c>
      <c r="G41" s="7">
        <v>7.7920254586297268</v>
      </c>
      <c r="H41" s="7">
        <v>3.9563152409751763</v>
      </c>
      <c r="I41" s="7">
        <v>4.5710291209165925</v>
      </c>
      <c r="J41" s="7">
        <v>4.2200698386687741</v>
      </c>
      <c r="L41" s="14" t="s">
        <v>30</v>
      </c>
      <c r="M41" s="13">
        <v>539.66666666666663</v>
      </c>
      <c r="N41" s="13">
        <v>486.25</v>
      </c>
      <c r="O41" s="13">
        <v>1025.9166666666667</v>
      </c>
      <c r="P41" s="13">
        <v>232.25</v>
      </c>
      <c r="Q41" s="13">
        <v>184</v>
      </c>
      <c r="R41" s="13">
        <v>416.25</v>
      </c>
      <c r="S41" s="13">
        <v>771.91666666666663</v>
      </c>
      <c r="T41" s="13">
        <v>670.25</v>
      </c>
      <c r="U41" s="13">
        <v>1442.1666666666667</v>
      </c>
    </row>
    <row r="42" spans="1:21">
      <c r="A42" s="6"/>
      <c r="B42" s="6"/>
      <c r="C42" s="6"/>
      <c r="D42" s="6"/>
      <c r="E42" s="6"/>
      <c r="F42" s="6"/>
      <c r="G42" s="6"/>
      <c r="H42" s="6"/>
      <c r="I42" s="6"/>
      <c r="J42" s="6"/>
      <c r="L42" s="6"/>
    </row>
    <row r="43" spans="1:21">
      <c r="A43" s="6" t="s">
        <v>58</v>
      </c>
      <c r="B43" s="6"/>
      <c r="C43" s="6"/>
      <c r="D43" s="6"/>
      <c r="E43" s="6"/>
      <c r="F43" s="6"/>
      <c r="G43" s="6"/>
      <c r="H43" s="6"/>
      <c r="I43" s="6"/>
      <c r="J43" s="6"/>
      <c r="L43" s="29"/>
    </row>
    <row r="44" spans="1:21">
      <c r="A44" s="34" t="s">
        <v>59</v>
      </c>
      <c r="B44" s="6"/>
      <c r="C44" s="6"/>
      <c r="D44" s="6"/>
      <c r="E44" s="6"/>
      <c r="F44" s="6"/>
      <c r="G44" s="6"/>
      <c r="H44" s="6"/>
      <c r="I44" s="6"/>
      <c r="J44" s="6"/>
      <c r="L44" s="6"/>
    </row>
    <row r="45" spans="1:21">
      <c r="A45" s="6"/>
      <c r="B45" s="6"/>
      <c r="C45" s="6"/>
      <c r="D45" s="6"/>
      <c r="E45" s="6"/>
      <c r="F45" s="6"/>
      <c r="G45" s="6"/>
      <c r="H45" s="6"/>
      <c r="I45" s="6"/>
      <c r="J45" s="6"/>
      <c r="L45" s="6"/>
    </row>
    <row r="46" spans="1:21">
      <c r="A46" s="6"/>
      <c r="B46" s="6"/>
      <c r="C46" s="6"/>
      <c r="D46" s="6"/>
      <c r="E46" s="6"/>
      <c r="F46" s="6"/>
      <c r="G46" s="6"/>
      <c r="H46" s="6"/>
      <c r="I46" s="6"/>
      <c r="J46" s="6"/>
      <c r="L46" s="6"/>
    </row>
    <row r="47" spans="1:21">
      <c r="A47" s="34"/>
      <c r="B47" s="6"/>
      <c r="C47" s="6"/>
      <c r="D47" s="6"/>
      <c r="E47" s="6"/>
      <c r="F47" s="6"/>
      <c r="G47" s="6"/>
      <c r="H47" s="6"/>
      <c r="I47" s="6"/>
      <c r="J47" s="6"/>
      <c r="L47" s="6"/>
    </row>
    <row r="48" spans="1:21">
      <c r="A48" s="6"/>
      <c r="C48" s="6"/>
      <c r="D48" s="6"/>
      <c r="E48" s="6"/>
      <c r="F48" s="6"/>
      <c r="G48" s="6"/>
      <c r="H48" s="6"/>
      <c r="I48" s="6"/>
      <c r="J48" s="6"/>
    </row>
    <row r="49" spans="1:11">
      <c r="A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B50" s="6"/>
      <c r="C50" s="6"/>
      <c r="D50" s="6"/>
      <c r="E50" s="6"/>
      <c r="F50" s="6"/>
      <c r="G50" s="6"/>
      <c r="H50" s="6"/>
      <c r="I50" s="6"/>
      <c r="J50" s="6"/>
      <c r="K50" s="6"/>
    </row>
    <row r="53" spans="1:11">
      <c r="A53" s="29"/>
    </row>
    <row r="54" spans="1:11">
      <c r="A54" s="6"/>
    </row>
  </sheetData>
  <phoneticPr fontId="0" type="noConversion"/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24"/>
  <dimension ref="A1:U54"/>
  <sheetViews>
    <sheetView showGridLines="0" workbookViewId="0"/>
  </sheetViews>
  <sheetFormatPr baseColWidth="10" defaultRowHeight="12.75"/>
  <cols>
    <col min="1" max="1" width="17.7109375" customWidth="1"/>
    <col min="2" max="10" width="7.7109375" customWidth="1"/>
    <col min="11" max="11" width="1" customWidth="1"/>
    <col min="12" max="12" width="17.7109375" customWidth="1"/>
    <col min="13" max="21" width="7.7109375" customWidth="1"/>
  </cols>
  <sheetData>
    <row r="1" spans="1:21" ht="15.75">
      <c r="A1" s="3" t="s">
        <v>62</v>
      </c>
      <c r="E1" s="2"/>
      <c r="F1" s="4"/>
      <c r="I1" s="2"/>
      <c r="L1" s="3" t="s">
        <v>63</v>
      </c>
    </row>
    <row r="2" spans="1:21">
      <c r="D2" s="2"/>
      <c r="O2" s="2"/>
    </row>
    <row r="3" spans="1:21">
      <c r="A3" s="5"/>
      <c r="B3" s="15" t="s">
        <v>31</v>
      </c>
      <c r="C3" s="16"/>
      <c r="D3" s="17"/>
      <c r="E3" s="15" t="s">
        <v>32</v>
      </c>
      <c r="F3" s="16"/>
      <c r="G3" s="17"/>
      <c r="H3" s="15" t="s">
        <v>33</v>
      </c>
      <c r="I3" s="16"/>
      <c r="J3" s="17"/>
      <c r="L3" s="5"/>
      <c r="M3" s="15" t="s">
        <v>31</v>
      </c>
      <c r="N3" s="16"/>
      <c r="O3" s="17"/>
      <c r="P3" s="15" t="s">
        <v>32</v>
      </c>
      <c r="Q3" s="16"/>
      <c r="R3" s="17"/>
      <c r="S3" s="15" t="s">
        <v>33</v>
      </c>
      <c r="T3" s="16"/>
      <c r="U3" s="17"/>
    </row>
    <row r="4" spans="1:2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  <c r="L4" s="7"/>
      <c r="M4" s="8" t="s">
        <v>34</v>
      </c>
      <c r="N4" s="8" t="s">
        <v>35</v>
      </c>
      <c r="O4" s="8" t="s">
        <v>2</v>
      </c>
      <c r="P4" s="8" t="s">
        <v>34</v>
      </c>
      <c r="Q4" s="8" t="s">
        <v>35</v>
      </c>
      <c r="R4" s="8" t="s">
        <v>2</v>
      </c>
      <c r="S4" s="8" t="s">
        <v>34</v>
      </c>
      <c r="T4" s="8" t="s">
        <v>35</v>
      </c>
      <c r="U4" s="8" t="s">
        <v>2</v>
      </c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10" t="s">
        <v>33</v>
      </c>
      <c r="B6" s="18">
        <v>2.8537591261216071</v>
      </c>
      <c r="C6" s="18">
        <v>3.0632246996792323</v>
      </c>
      <c r="D6" s="18">
        <v>2.9483581280857001</v>
      </c>
      <c r="E6" s="18">
        <v>6.7525165166072476</v>
      </c>
      <c r="F6" s="18">
        <v>7.5074222202661911</v>
      </c>
      <c r="G6" s="18">
        <v>7.05980522127025</v>
      </c>
      <c r="H6" s="18">
        <v>3.7904310222806137</v>
      </c>
      <c r="I6" s="18">
        <v>3.9903160157759245</v>
      </c>
      <c r="J6" s="18">
        <v>3.8786875798288052</v>
      </c>
      <c r="L6" s="10" t="s">
        <v>33</v>
      </c>
      <c r="M6" s="11">
        <v>47791.333333333328</v>
      </c>
      <c r="N6" s="11">
        <v>42247.75</v>
      </c>
      <c r="O6" s="11">
        <v>90039.083333333328</v>
      </c>
      <c r="P6" s="11">
        <v>35759.166666666664</v>
      </c>
      <c r="Q6" s="11">
        <v>27293.083333333332</v>
      </c>
      <c r="R6" s="11">
        <v>63052.25</v>
      </c>
      <c r="S6" s="11">
        <v>83550.5</v>
      </c>
      <c r="T6" s="11">
        <v>69540.833333333343</v>
      </c>
      <c r="U6" s="11">
        <v>153091.33333333337</v>
      </c>
    </row>
    <row r="7" spans="1:21">
      <c r="A7" s="12"/>
      <c r="B7" s="7"/>
      <c r="C7" s="7"/>
      <c r="D7" s="7"/>
      <c r="E7" s="7"/>
      <c r="F7" s="7"/>
      <c r="G7" s="7"/>
      <c r="H7" s="7"/>
      <c r="I7" s="7"/>
      <c r="J7" s="7"/>
      <c r="L7" s="12"/>
      <c r="M7" s="7"/>
      <c r="N7" s="7"/>
      <c r="O7" s="7"/>
      <c r="P7" s="7"/>
      <c r="Q7" s="7"/>
      <c r="R7" s="7"/>
      <c r="S7" s="7"/>
      <c r="T7" s="7"/>
      <c r="U7" s="7"/>
    </row>
    <row r="8" spans="1:21">
      <c r="A8" s="12"/>
      <c r="B8" s="7"/>
      <c r="C8" s="7"/>
      <c r="D8" s="7"/>
      <c r="E8" s="7"/>
      <c r="F8" s="7"/>
      <c r="G8" s="7"/>
      <c r="H8" s="7"/>
      <c r="I8" s="7"/>
      <c r="J8" s="7"/>
      <c r="L8" s="12"/>
      <c r="M8" s="13"/>
      <c r="N8" s="13"/>
      <c r="O8" s="13"/>
      <c r="P8" s="13"/>
      <c r="Q8" s="13"/>
      <c r="R8" s="13"/>
      <c r="S8" s="13"/>
      <c r="T8" s="13"/>
      <c r="U8" s="13"/>
    </row>
    <row r="9" spans="1:21">
      <c r="A9" s="12" t="s">
        <v>3</v>
      </c>
      <c r="B9" s="7">
        <v>2.5440230127998062</v>
      </c>
      <c r="C9" s="7">
        <v>2.6927921675806088</v>
      </c>
      <c r="D9" s="7">
        <v>2.610973644951887</v>
      </c>
      <c r="E9" s="7">
        <v>6.4740157647608738</v>
      </c>
      <c r="F9" s="7">
        <v>7.096345302927161</v>
      </c>
      <c r="G9" s="7">
        <v>6.7261233808688301</v>
      </c>
      <c r="H9" s="7">
        <v>3.3923709243903151</v>
      </c>
      <c r="I9" s="7">
        <v>3.5135794558489919</v>
      </c>
      <c r="J9" s="7">
        <v>3.445813698672926</v>
      </c>
      <c r="L9" s="12" t="s">
        <v>3</v>
      </c>
      <c r="M9" s="13">
        <v>31896.833333333328</v>
      </c>
      <c r="N9" s="13">
        <v>27626.916666666664</v>
      </c>
      <c r="O9" s="13">
        <v>59523.75</v>
      </c>
      <c r="P9" s="13">
        <v>22345.583333333336</v>
      </c>
      <c r="Q9" s="13">
        <v>16679.25</v>
      </c>
      <c r="R9" s="13">
        <v>39024.833333333336</v>
      </c>
      <c r="S9" s="13">
        <v>54242.416666666672</v>
      </c>
      <c r="T9" s="13">
        <v>44306.166666666672</v>
      </c>
      <c r="U9" s="13">
        <v>98548.583333333343</v>
      </c>
    </row>
    <row r="10" spans="1:21">
      <c r="A10" s="12" t="s">
        <v>4</v>
      </c>
      <c r="B10" s="7">
        <v>3.7764472480606339</v>
      </c>
      <c r="C10" s="7">
        <v>4.139135341822513</v>
      </c>
      <c r="D10" s="7">
        <v>3.9419434651950578</v>
      </c>
      <c r="E10" s="7">
        <v>7.2737830558718795</v>
      </c>
      <c r="F10" s="7">
        <v>8.2592782809889922</v>
      </c>
      <c r="G10" s="7">
        <v>7.6785025682979775</v>
      </c>
      <c r="H10" s="7">
        <v>4.841950343771769</v>
      </c>
      <c r="I10" s="7">
        <v>5.2382118782806293</v>
      </c>
      <c r="J10" s="7">
        <v>5.0175614997465594</v>
      </c>
      <c r="L10" s="12" t="s">
        <v>4</v>
      </c>
      <c r="M10" s="13">
        <v>15894.5</v>
      </c>
      <c r="N10" s="13">
        <v>14620.833333333334</v>
      </c>
      <c r="O10" s="13">
        <v>30515.333333333332</v>
      </c>
      <c r="P10" s="13">
        <v>13413.583333333334</v>
      </c>
      <c r="Q10" s="13">
        <v>10613.833333333334</v>
      </c>
      <c r="R10" s="13">
        <v>24027.416666666664</v>
      </c>
      <c r="S10" s="13">
        <v>29308.083333333328</v>
      </c>
      <c r="T10" s="13">
        <v>25234.666666666668</v>
      </c>
      <c r="U10" s="13">
        <v>54542.75</v>
      </c>
    </row>
    <row r="11" spans="1:21">
      <c r="A11" s="12"/>
      <c r="B11" s="7"/>
      <c r="C11" s="7"/>
      <c r="D11" s="7"/>
      <c r="E11" s="7"/>
      <c r="F11" s="7"/>
      <c r="G11" s="7"/>
      <c r="H11" s="7"/>
      <c r="I11" s="7"/>
      <c r="J11" s="7"/>
      <c r="L11" s="12"/>
      <c r="M11" s="13"/>
      <c r="N11" s="13"/>
      <c r="O11" s="13"/>
      <c r="P11" s="13"/>
      <c r="Q11" s="13"/>
      <c r="R11" s="13"/>
      <c r="S11" s="13"/>
      <c r="T11" s="13"/>
      <c r="U11" s="13"/>
    </row>
    <row r="12" spans="1:21">
      <c r="A12" s="14" t="s">
        <v>5</v>
      </c>
      <c r="B12" s="7">
        <v>3.4476320848471955</v>
      </c>
      <c r="C12" s="7">
        <v>3.5971663952887747</v>
      </c>
      <c r="D12" s="7">
        <v>3.5173006481215103</v>
      </c>
      <c r="E12" s="7">
        <v>7.1515978726408429</v>
      </c>
      <c r="F12" s="7">
        <v>7.8655991624485289</v>
      </c>
      <c r="G12" s="7">
        <v>7.4383943288614542</v>
      </c>
      <c r="H12" s="7">
        <v>4.4370283390494203</v>
      </c>
      <c r="I12" s="7">
        <v>4.5321843987750983</v>
      </c>
      <c r="J12" s="7">
        <v>4.4798615575695155</v>
      </c>
      <c r="L12" s="14" t="s">
        <v>5</v>
      </c>
      <c r="M12" s="13">
        <v>10048.916666666666</v>
      </c>
      <c r="N12" s="13">
        <v>9146.0833333333339</v>
      </c>
      <c r="O12" s="13">
        <v>19195</v>
      </c>
      <c r="P12" s="13">
        <v>7597.5</v>
      </c>
      <c r="Q12" s="13">
        <v>5609.666666666667</v>
      </c>
      <c r="R12" s="13">
        <v>13207.166666666666</v>
      </c>
      <c r="S12" s="13">
        <v>17646.416666666668</v>
      </c>
      <c r="T12" s="13">
        <v>14755.75</v>
      </c>
      <c r="U12" s="13">
        <v>32402.166666666668</v>
      </c>
    </row>
    <row r="13" spans="1:21">
      <c r="A13" s="14" t="s">
        <v>6</v>
      </c>
      <c r="B13" s="7">
        <v>2.2101319748562576</v>
      </c>
      <c r="C13" s="7">
        <v>2.2999254825130651</v>
      </c>
      <c r="D13" s="7">
        <v>2.2506749555290648</v>
      </c>
      <c r="E13" s="7">
        <v>6.8102316616965251</v>
      </c>
      <c r="F13" s="7">
        <v>6.9732254456943616</v>
      </c>
      <c r="G13" s="7">
        <v>6.8768974810868508</v>
      </c>
      <c r="H13" s="7">
        <v>2.90674291965284</v>
      </c>
      <c r="I13" s="7">
        <v>2.9095988225146865</v>
      </c>
      <c r="J13" s="7">
        <v>2.9080151499511273</v>
      </c>
      <c r="L13" s="14" t="s">
        <v>6</v>
      </c>
      <c r="M13" s="13">
        <v>5440.416666666667</v>
      </c>
      <c r="N13" s="13">
        <v>4660.5</v>
      </c>
      <c r="O13" s="13">
        <v>10100.916666666666</v>
      </c>
      <c r="P13" s="13">
        <v>2991.6666666666665</v>
      </c>
      <c r="Q13" s="13">
        <v>2120</v>
      </c>
      <c r="R13" s="13">
        <v>5111.666666666667</v>
      </c>
      <c r="S13" s="13">
        <v>8432.0833333333339</v>
      </c>
      <c r="T13" s="13">
        <v>6780.5</v>
      </c>
      <c r="U13" s="13">
        <v>15212.583333333334</v>
      </c>
    </row>
    <row r="14" spans="1:21">
      <c r="A14" s="14" t="s">
        <v>7</v>
      </c>
      <c r="B14" s="7">
        <v>2.2378179483946403</v>
      </c>
      <c r="C14" s="7">
        <v>2.5047188435944103</v>
      </c>
      <c r="D14" s="7">
        <v>2.3559049414672075</v>
      </c>
      <c r="E14" s="7">
        <v>6.6268442011823945</v>
      </c>
      <c r="F14" s="7">
        <v>7.74836977368623</v>
      </c>
      <c r="G14" s="7">
        <v>7.0831772589170505</v>
      </c>
      <c r="H14" s="7">
        <v>3.022794302208835</v>
      </c>
      <c r="I14" s="7">
        <v>3.3356227941146677</v>
      </c>
      <c r="J14" s="7">
        <v>3.1593112680215669</v>
      </c>
      <c r="L14" s="14" t="s">
        <v>7</v>
      </c>
      <c r="M14" s="13">
        <v>1952.25</v>
      </c>
      <c r="N14" s="13">
        <v>1733.9166666666667</v>
      </c>
      <c r="O14" s="13">
        <v>3686.1666666666665</v>
      </c>
      <c r="P14" s="13">
        <v>1259.1666666666667</v>
      </c>
      <c r="Q14" s="13">
        <v>1010</v>
      </c>
      <c r="R14" s="13">
        <v>2269.1666666666665</v>
      </c>
      <c r="S14" s="13">
        <v>3211.4166666666665</v>
      </c>
      <c r="T14" s="13">
        <v>2743.9166666666665</v>
      </c>
      <c r="U14" s="13">
        <v>5955.333333333333</v>
      </c>
    </row>
    <row r="15" spans="1:21">
      <c r="A15" s="14" t="s">
        <v>8</v>
      </c>
      <c r="B15" s="7">
        <v>0.90187972581442999</v>
      </c>
      <c r="C15" s="7">
        <v>0.95928996598639449</v>
      </c>
      <c r="D15" s="7">
        <v>0.9248058066980771</v>
      </c>
      <c r="E15" s="7">
        <v>3.0615292712066906</v>
      </c>
      <c r="F15" s="7">
        <v>3.8962472406181017</v>
      </c>
      <c r="G15" s="7">
        <v>3.398360947799751</v>
      </c>
      <c r="H15" s="7">
        <v>1.1303317535545023</v>
      </c>
      <c r="I15" s="7">
        <v>1.2748446468383852</v>
      </c>
      <c r="J15" s="7">
        <v>1.1881056683924067</v>
      </c>
      <c r="L15" s="14" t="s">
        <v>8</v>
      </c>
      <c r="M15" s="13">
        <v>85.083333333333329</v>
      </c>
      <c r="N15" s="13">
        <v>60.166666666666664</v>
      </c>
      <c r="O15" s="13">
        <v>145.25</v>
      </c>
      <c r="P15" s="13">
        <v>34.166666666666664</v>
      </c>
      <c r="Q15" s="13">
        <v>29.416666666666668</v>
      </c>
      <c r="R15" s="13">
        <v>63.583333333333336</v>
      </c>
      <c r="S15" s="13">
        <v>119.25</v>
      </c>
      <c r="T15" s="13">
        <v>89.583333333333329</v>
      </c>
      <c r="U15" s="13">
        <v>208.83333333333334</v>
      </c>
    </row>
    <row r="16" spans="1:21">
      <c r="A16" s="14" t="s">
        <v>9</v>
      </c>
      <c r="B16" s="7">
        <v>1.7291939314623626</v>
      </c>
      <c r="C16" s="7">
        <v>1.8052435959142199</v>
      </c>
      <c r="D16" s="7">
        <v>1.7611589707278972</v>
      </c>
      <c r="E16" s="7">
        <v>4.6407185628742509</v>
      </c>
      <c r="F16" s="7">
        <v>5.2231814227397448</v>
      </c>
      <c r="G16" s="7">
        <v>4.8825899680422395</v>
      </c>
      <c r="H16" s="7">
        <v>2.2224771934909864</v>
      </c>
      <c r="I16" s="7">
        <v>2.374385718583893</v>
      </c>
      <c r="J16" s="7">
        <v>2.2861977413806001</v>
      </c>
      <c r="L16" s="14" t="s">
        <v>9</v>
      </c>
      <c r="M16" s="13">
        <v>594.58333333333337</v>
      </c>
      <c r="N16" s="13">
        <v>450.08333333333331</v>
      </c>
      <c r="O16" s="13">
        <v>1044.6666666666667</v>
      </c>
      <c r="P16" s="13">
        <v>325.5</v>
      </c>
      <c r="Q16" s="13">
        <v>260.16666666666669</v>
      </c>
      <c r="R16" s="13">
        <v>585.66666666666663</v>
      </c>
      <c r="S16" s="13">
        <v>920.08333333333337</v>
      </c>
      <c r="T16" s="13">
        <v>710.25</v>
      </c>
      <c r="U16" s="13">
        <v>1630.3333333333333</v>
      </c>
    </row>
    <row r="17" spans="1:21">
      <c r="A17" s="14"/>
      <c r="B17" s="7"/>
      <c r="C17" s="7"/>
      <c r="D17" s="7"/>
      <c r="E17" s="7"/>
      <c r="F17" s="7"/>
      <c r="G17" s="7"/>
      <c r="H17" s="7"/>
      <c r="I17" s="7"/>
      <c r="J17" s="7"/>
      <c r="L17" s="14"/>
      <c r="M17" s="13"/>
      <c r="N17" s="13"/>
      <c r="O17" s="13"/>
      <c r="P17" s="13"/>
      <c r="Q17" s="13"/>
      <c r="R17" s="13"/>
      <c r="S17" s="13"/>
      <c r="T17" s="13"/>
      <c r="U17" s="13"/>
    </row>
    <row r="18" spans="1:21">
      <c r="A18" s="14" t="s">
        <v>10</v>
      </c>
      <c r="B18" s="7">
        <v>1.3414680721051022</v>
      </c>
      <c r="C18" s="7">
        <v>1.2667488064068997</v>
      </c>
      <c r="D18" s="7">
        <v>1.3095942009942405</v>
      </c>
      <c r="E18" s="7">
        <v>4.2855401121677641</v>
      </c>
      <c r="F18" s="7">
        <v>3.8581856100104277</v>
      </c>
      <c r="G18" s="7">
        <v>4.1093436514760677</v>
      </c>
      <c r="H18" s="7">
        <v>1.7401353805514281</v>
      </c>
      <c r="I18" s="7">
        <v>1.60024154589372</v>
      </c>
      <c r="J18" s="7">
        <v>1.6807241503770827</v>
      </c>
      <c r="L18" s="14" t="s">
        <v>10</v>
      </c>
      <c r="M18" s="13">
        <v>117.08333333333333</v>
      </c>
      <c r="N18" s="13">
        <v>82.25</v>
      </c>
      <c r="O18" s="13">
        <v>199.33333333333334</v>
      </c>
      <c r="P18" s="13">
        <v>58.583333333333336</v>
      </c>
      <c r="Q18" s="13">
        <v>37</v>
      </c>
      <c r="R18" s="13">
        <v>95.583333333333329</v>
      </c>
      <c r="S18" s="13">
        <v>175.66666666666666</v>
      </c>
      <c r="T18" s="13">
        <v>119.25</v>
      </c>
      <c r="U18" s="13">
        <v>294.91666666666669</v>
      </c>
    </row>
    <row r="19" spans="1:21">
      <c r="A19" s="14" t="s">
        <v>11</v>
      </c>
      <c r="B19" s="7">
        <v>1.6232165418631168</v>
      </c>
      <c r="C19" s="7">
        <v>1.5675426463808206</v>
      </c>
      <c r="D19" s="7">
        <v>1.5996270644645711</v>
      </c>
      <c r="E19" s="7">
        <v>4.8508382642998029</v>
      </c>
      <c r="F19" s="7">
        <v>4.7878440366972477</v>
      </c>
      <c r="G19" s="7">
        <v>4.8261390887290165</v>
      </c>
      <c r="H19" s="7">
        <v>1.9818117073437971</v>
      </c>
      <c r="I19" s="7">
        <v>1.8857412653446648</v>
      </c>
      <c r="J19" s="7">
        <v>1.9414277095043027</v>
      </c>
      <c r="L19" s="14" t="s">
        <v>11</v>
      </c>
      <c r="M19" s="13">
        <v>175.58333333333334</v>
      </c>
      <c r="N19" s="13">
        <v>124.66666666666667</v>
      </c>
      <c r="O19" s="13">
        <v>300.25</v>
      </c>
      <c r="P19" s="13">
        <v>65.583333333333329</v>
      </c>
      <c r="Q19" s="13">
        <v>41.75</v>
      </c>
      <c r="R19" s="13">
        <v>107.33333333333333</v>
      </c>
      <c r="S19" s="13">
        <v>241.16666666666666</v>
      </c>
      <c r="T19" s="13">
        <v>166.41666666666666</v>
      </c>
      <c r="U19" s="13">
        <v>407.58333333333331</v>
      </c>
    </row>
    <row r="20" spans="1:21">
      <c r="A20" s="14" t="s">
        <v>12</v>
      </c>
      <c r="B20" s="7">
        <v>1.7551386187697822</v>
      </c>
      <c r="C20" s="7">
        <v>1.8623782798484194</v>
      </c>
      <c r="D20" s="7">
        <v>1.8026343743360949</v>
      </c>
      <c r="E20" s="7">
        <v>3.7412119183126884</v>
      </c>
      <c r="F20" s="7">
        <v>5.0432785726903377</v>
      </c>
      <c r="G20" s="7">
        <v>4.2453152783476948</v>
      </c>
      <c r="H20" s="7">
        <v>2.2609708958617558</v>
      </c>
      <c r="I20" s="7">
        <v>2.5416855288969367</v>
      </c>
      <c r="J20" s="7">
        <v>2.3815891849834663</v>
      </c>
      <c r="L20" s="14" t="s">
        <v>12</v>
      </c>
      <c r="M20" s="13">
        <v>153.41666666666666</v>
      </c>
      <c r="N20" s="13">
        <v>129.41666666666666</v>
      </c>
      <c r="O20" s="13">
        <v>282.83333333333331</v>
      </c>
      <c r="P20" s="13">
        <v>111.75</v>
      </c>
      <c r="Q20" s="13">
        <v>95.166666666666671</v>
      </c>
      <c r="R20" s="13">
        <v>206.91666666666666</v>
      </c>
      <c r="S20" s="13">
        <v>265.16666666666669</v>
      </c>
      <c r="T20" s="13">
        <v>224.58333333333334</v>
      </c>
      <c r="U20" s="13">
        <v>489.75</v>
      </c>
    </row>
    <row r="21" spans="1:21">
      <c r="A21" s="14" t="s">
        <v>13</v>
      </c>
      <c r="B21" s="7">
        <v>2.7154369110428638</v>
      </c>
      <c r="C21" s="7">
        <v>2.6095519448547511</v>
      </c>
      <c r="D21" s="7">
        <v>2.6683877366471225</v>
      </c>
      <c r="E21" s="7">
        <v>5.7805710738671623</v>
      </c>
      <c r="F21" s="7">
        <v>7.1025910364145659</v>
      </c>
      <c r="G21" s="7">
        <v>6.2930987674431229</v>
      </c>
      <c r="H21" s="7">
        <v>3.4155122129055777</v>
      </c>
      <c r="I21" s="7">
        <v>3.4626379470815052</v>
      </c>
      <c r="J21" s="7">
        <v>3.4358868232561881</v>
      </c>
      <c r="L21" s="14" t="s">
        <v>13</v>
      </c>
      <c r="M21" s="13">
        <v>689.66666666666663</v>
      </c>
      <c r="N21" s="13">
        <v>530</v>
      </c>
      <c r="O21" s="13">
        <v>1219.6666666666667</v>
      </c>
      <c r="P21" s="13">
        <v>434.58333333333331</v>
      </c>
      <c r="Q21" s="13">
        <v>338.08333333333331</v>
      </c>
      <c r="R21" s="13">
        <v>772.66666666666663</v>
      </c>
      <c r="S21" s="13">
        <v>1124.25</v>
      </c>
      <c r="T21" s="13">
        <v>868.08333333333337</v>
      </c>
      <c r="U21" s="13">
        <v>1992.3333333333333</v>
      </c>
    </row>
    <row r="22" spans="1:21">
      <c r="A22" s="14" t="s">
        <v>14</v>
      </c>
      <c r="B22" s="7">
        <v>2.0355585990346237</v>
      </c>
      <c r="C22" s="7">
        <v>2.3553461126594755</v>
      </c>
      <c r="D22" s="7">
        <v>2.1761979615005553</v>
      </c>
      <c r="E22" s="7">
        <v>6.2423915449313858</v>
      </c>
      <c r="F22" s="7">
        <v>7.4562989752863169</v>
      </c>
      <c r="G22" s="7">
        <v>6.7373707581641522</v>
      </c>
      <c r="H22" s="7">
        <v>2.7402752093732476</v>
      </c>
      <c r="I22" s="7">
        <v>3.1205167154930256</v>
      </c>
      <c r="J22" s="7">
        <v>2.9055539397941081</v>
      </c>
      <c r="L22" s="14" t="s">
        <v>14</v>
      </c>
      <c r="M22" s="13">
        <v>1218.75</v>
      </c>
      <c r="N22" s="13">
        <v>1107.0833333333333</v>
      </c>
      <c r="O22" s="13">
        <v>2325.8333333333335</v>
      </c>
      <c r="P22" s="13">
        <v>752.08333333333337</v>
      </c>
      <c r="Q22" s="13">
        <v>618.5</v>
      </c>
      <c r="R22" s="13">
        <v>1370.5833333333333</v>
      </c>
      <c r="S22" s="13">
        <v>1970.8333333333333</v>
      </c>
      <c r="T22" s="13">
        <v>1725.5833333333333</v>
      </c>
      <c r="U22" s="13">
        <v>3696.4166666666665</v>
      </c>
    </row>
    <row r="23" spans="1:21">
      <c r="A23" s="14"/>
      <c r="B23" s="7"/>
      <c r="C23" s="7"/>
      <c r="D23" s="7"/>
      <c r="E23" s="7"/>
      <c r="F23" s="7"/>
      <c r="G23" s="7"/>
      <c r="H23" s="7"/>
      <c r="I23" s="7"/>
      <c r="J23" s="7"/>
      <c r="L23" s="14"/>
      <c r="M23" s="13"/>
      <c r="N23" s="13"/>
      <c r="O23" s="13"/>
      <c r="P23" s="13"/>
      <c r="Q23" s="13"/>
      <c r="R23" s="13"/>
      <c r="S23" s="13"/>
      <c r="T23" s="13"/>
      <c r="U23" s="13"/>
    </row>
    <row r="24" spans="1:21">
      <c r="A24" s="14" t="s">
        <v>15</v>
      </c>
      <c r="B24" s="7">
        <v>2.539689113448742</v>
      </c>
      <c r="C24" s="7">
        <v>2.568502648584186</v>
      </c>
      <c r="D24" s="7">
        <v>2.552463244221896</v>
      </c>
      <c r="E24" s="7">
        <v>7.6450649201424801</v>
      </c>
      <c r="F24" s="7">
        <v>8.5856783578031539</v>
      </c>
      <c r="G24" s="7">
        <v>8.0245136346810355</v>
      </c>
      <c r="H24" s="7">
        <v>3.5287832242553758</v>
      </c>
      <c r="I24" s="7">
        <v>3.5880669384746504</v>
      </c>
      <c r="J24" s="7">
        <v>3.5546323776810245</v>
      </c>
      <c r="L24" s="14" t="s">
        <v>15</v>
      </c>
      <c r="M24" s="13">
        <v>1533.0833333333333</v>
      </c>
      <c r="N24" s="13">
        <v>1234.8333333333333</v>
      </c>
      <c r="O24" s="13">
        <v>2767.9166666666665</v>
      </c>
      <c r="P24" s="13">
        <v>1108.9166666666667</v>
      </c>
      <c r="Q24" s="13">
        <v>842.08333333333337</v>
      </c>
      <c r="R24" s="13">
        <v>1951</v>
      </c>
      <c r="S24" s="13">
        <v>2642</v>
      </c>
      <c r="T24" s="13">
        <v>2076.9166666666665</v>
      </c>
      <c r="U24" s="13">
        <v>4718.916666666667</v>
      </c>
    </row>
    <row r="25" spans="1:21">
      <c r="A25" s="14" t="s">
        <v>16</v>
      </c>
      <c r="B25" s="7">
        <v>3.9560289098181887</v>
      </c>
      <c r="C25" s="7">
        <v>3.1784388555221894</v>
      </c>
      <c r="D25" s="7">
        <v>3.5796833759771487</v>
      </c>
      <c r="E25" s="7">
        <v>7.1451386227162388</v>
      </c>
      <c r="F25" s="7">
        <v>5.9774259094062847</v>
      </c>
      <c r="G25" s="7">
        <v>6.6498502285984555</v>
      </c>
      <c r="H25" s="7">
        <v>5.0686776449012347</v>
      </c>
      <c r="I25" s="7">
        <v>4.0074123000146784</v>
      </c>
      <c r="J25" s="7">
        <v>4.5756363834734648</v>
      </c>
      <c r="L25" s="14" t="s">
        <v>16</v>
      </c>
      <c r="M25" s="13">
        <v>1348.3333333333333</v>
      </c>
      <c r="N25" s="13">
        <v>1016.0833333333334</v>
      </c>
      <c r="O25" s="13">
        <v>2364.4166666666665</v>
      </c>
      <c r="P25" s="13">
        <v>1304.9166666666667</v>
      </c>
      <c r="Q25" s="13">
        <v>804.08333333333337</v>
      </c>
      <c r="R25" s="13">
        <v>2109</v>
      </c>
      <c r="S25" s="13">
        <v>2653.25</v>
      </c>
      <c r="T25" s="13">
        <v>1820.1666666666667</v>
      </c>
      <c r="U25" s="13">
        <v>4473.416666666667</v>
      </c>
    </row>
    <row r="26" spans="1:21">
      <c r="A26" s="14" t="s">
        <v>17</v>
      </c>
      <c r="B26" s="7">
        <v>2.7395843539414528</v>
      </c>
      <c r="C26" s="7">
        <v>2.6507522805354817</v>
      </c>
      <c r="D26" s="7">
        <v>2.6993731602969739</v>
      </c>
      <c r="E26" s="7">
        <v>6.3518979464841321</v>
      </c>
      <c r="F26" s="7">
        <v>5.7634320175438596</v>
      </c>
      <c r="G26" s="7">
        <v>6.1134967054120093</v>
      </c>
      <c r="H26" s="7">
        <v>3.49047532812473</v>
      </c>
      <c r="I26" s="7">
        <v>3.2038480272771555</v>
      </c>
      <c r="J26" s="7">
        <v>3.3633793623138328</v>
      </c>
      <c r="L26" s="14" t="s">
        <v>17</v>
      </c>
      <c r="M26" s="13">
        <v>1677.6666666666667</v>
      </c>
      <c r="N26" s="13">
        <v>1342.5</v>
      </c>
      <c r="O26" s="13">
        <v>3020.1666666666665</v>
      </c>
      <c r="P26" s="13">
        <v>1020.75</v>
      </c>
      <c r="Q26" s="13">
        <v>630.75</v>
      </c>
      <c r="R26" s="13">
        <v>1651.5</v>
      </c>
      <c r="S26" s="13">
        <v>2698.4166666666665</v>
      </c>
      <c r="T26" s="13">
        <v>1973.25</v>
      </c>
      <c r="U26" s="13">
        <v>4671.666666666667</v>
      </c>
    </row>
    <row r="27" spans="1:21">
      <c r="A27" s="14" t="s">
        <v>18</v>
      </c>
      <c r="B27" s="7">
        <v>2.345848595848596</v>
      </c>
      <c r="C27" s="7">
        <v>2.4989095667345156</v>
      </c>
      <c r="D27" s="7">
        <v>2.4157154234138574</v>
      </c>
      <c r="E27" s="7">
        <v>6.9771178814757677</v>
      </c>
      <c r="F27" s="7">
        <v>6.6730003619254434</v>
      </c>
      <c r="G27" s="7">
        <v>6.8508079669297253</v>
      </c>
      <c r="H27" s="7">
        <v>3.4595350706358774</v>
      </c>
      <c r="I27" s="7">
        <v>3.3806383792048931</v>
      </c>
      <c r="J27" s="7">
        <v>3.4242595156300744</v>
      </c>
      <c r="L27" s="14" t="s">
        <v>18</v>
      </c>
      <c r="M27" s="13">
        <v>384.25</v>
      </c>
      <c r="N27" s="13">
        <v>343.75</v>
      </c>
      <c r="O27" s="13">
        <v>728</v>
      </c>
      <c r="P27" s="13">
        <v>361.83333333333331</v>
      </c>
      <c r="Q27" s="13">
        <v>245.83333333333334</v>
      </c>
      <c r="R27" s="13">
        <v>607.66666666666663</v>
      </c>
      <c r="S27" s="13">
        <v>746.08333333333337</v>
      </c>
      <c r="T27" s="13">
        <v>589.58333333333337</v>
      </c>
      <c r="U27" s="13">
        <v>1335.6666666666667</v>
      </c>
    </row>
    <row r="28" spans="1:21">
      <c r="A28" s="14" t="s">
        <v>19</v>
      </c>
      <c r="B28" s="7">
        <v>1.7927652528340339</v>
      </c>
      <c r="C28" s="7">
        <v>2.0854038295898762</v>
      </c>
      <c r="D28" s="7">
        <v>1.9199752307714462</v>
      </c>
      <c r="E28" s="7">
        <v>4.1623667010663921</v>
      </c>
      <c r="F28" s="7">
        <v>3.6266850490196081</v>
      </c>
      <c r="G28" s="7">
        <v>3.9330447898222833</v>
      </c>
      <c r="H28" s="7">
        <v>2.2235075871268966</v>
      </c>
      <c r="I28" s="7">
        <v>2.3594541591763361</v>
      </c>
      <c r="J28" s="7">
        <v>2.2824418467351517</v>
      </c>
      <c r="L28" s="14" t="s">
        <v>19</v>
      </c>
      <c r="M28" s="13">
        <v>234.58333333333334</v>
      </c>
      <c r="N28" s="13">
        <v>209.83333333333334</v>
      </c>
      <c r="O28" s="13">
        <v>444.41666666666669</v>
      </c>
      <c r="P28" s="13">
        <v>121</v>
      </c>
      <c r="Q28" s="13">
        <v>78.916666666666671</v>
      </c>
      <c r="R28" s="13">
        <v>199.91666666666666</v>
      </c>
      <c r="S28" s="13">
        <v>355.58333333333331</v>
      </c>
      <c r="T28" s="13">
        <v>288.75</v>
      </c>
      <c r="U28" s="13">
        <v>644.33333333333337</v>
      </c>
    </row>
    <row r="29" spans="1:21">
      <c r="A29" s="14"/>
      <c r="B29" s="7"/>
      <c r="C29" s="7"/>
      <c r="D29" s="7"/>
      <c r="E29" s="7"/>
      <c r="F29" s="7"/>
      <c r="G29" s="7"/>
      <c r="H29" s="7"/>
      <c r="I29" s="7"/>
      <c r="J29" s="7"/>
      <c r="L29" s="14"/>
      <c r="M29" s="13"/>
      <c r="N29" s="13"/>
      <c r="O29" s="13"/>
      <c r="P29" s="13"/>
      <c r="Q29" s="13"/>
      <c r="R29" s="13"/>
      <c r="S29" s="13"/>
      <c r="T29" s="13"/>
      <c r="U29" s="13"/>
    </row>
    <row r="30" spans="1:21">
      <c r="A30" s="14" t="s">
        <v>20</v>
      </c>
      <c r="B30" s="7">
        <v>1.0649350649350651</v>
      </c>
      <c r="C30" s="7">
        <v>1.8349478390461997</v>
      </c>
      <c r="D30" s="7">
        <v>1.3812366085093357</v>
      </c>
      <c r="E30" s="7">
        <v>2.6070763500931098</v>
      </c>
      <c r="F30" s="7">
        <v>3.8106235565819859</v>
      </c>
      <c r="G30" s="7">
        <v>3.1443298969072164</v>
      </c>
      <c r="H30" s="7">
        <v>1.2537041258263051</v>
      </c>
      <c r="I30" s="7">
        <v>2.1094000641642605</v>
      </c>
      <c r="J30" s="7">
        <v>1.6091417910447763</v>
      </c>
      <c r="L30" s="14" t="s">
        <v>20</v>
      </c>
      <c r="M30" s="13">
        <v>41</v>
      </c>
      <c r="N30" s="13">
        <v>49.25</v>
      </c>
      <c r="O30" s="13">
        <v>90.25</v>
      </c>
      <c r="P30" s="13">
        <v>14</v>
      </c>
      <c r="Q30" s="13">
        <v>16.5</v>
      </c>
      <c r="R30" s="13">
        <v>30.5</v>
      </c>
      <c r="S30" s="13">
        <v>55</v>
      </c>
      <c r="T30" s="13">
        <v>65.75</v>
      </c>
      <c r="U30" s="13">
        <v>120.75</v>
      </c>
    </row>
    <row r="31" spans="1:21">
      <c r="A31" s="14" t="s">
        <v>21</v>
      </c>
      <c r="B31" s="7">
        <v>1.9759385295033842</v>
      </c>
      <c r="C31" s="7">
        <v>2.2644796923816388</v>
      </c>
      <c r="D31" s="7">
        <v>2.10288279048621</v>
      </c>
      <c r="E31" s="7">
        <v>6.0184007462053764</v>
      </c>
      <c r="F31" s="7">
        <v>7.2664255575647969</v>
      </c>
      <c r="G31" s="7">
        <v>6.5337514934289134</v>
      </c>
      <c r="H31" s="7">
        <v>2.9012750057623951</v>
      </c>
      <c r="I31" s="7">
        <v>3.3148218467185622</v>
      </c>
      <c r="J31" s="7">
        <v>3.0807498197548666</v>
      </c>
      <c r="L31" s="14" t="s">
        <v>21</v>
      </c>
      <c r="M31" s="13">
        <v>2093.25</v>
      </c>
      <c r="N31" s="13">
        <v>1884.5</v>
      </c>
      <c r="O31" s="13">
        <v>3977.75</v>
      </c>
      <c r="P31" s="13">
        <v>1892.6666666666667</v>
      </c>
      <c r="Q31" s="13">
        <v>1607.3333333333333</v>
      </c>
      <c r="R31" s="13">
        <v>3500</v>
      </c>
      <c r="S31" s="13">
        <v>3985.9166666666665</v>
      </c>
      <c r="T31" s="13">
        <v>3491.8333333333335</v>
      </c>
      <c r="U31" s="13">
        <v>7477.75</v>
      </c>
    </row>
    <row r="32" spans="1:21">
      <c r="A32" s="14" t="s">
        <v>22</v>
      </c>
      <c r="B32" s="7">
        <v>1.519195717795212</v>
      </c>
      <c r="C32" s="7">
        <v>1.6363263071448124</v>
      </c>
      <c r="D32" s="7">
        <v>1.5708724340471103</v>
      </c>
      <c r="E32" s="7">
        <v>4.0032182308428279</v>
      </c>
      <c r="F32" s="7">
        <v>4.5885653219342775</v>
      </c>
      <c r="G32" s="7">
        <v>4.2340515197808566</v>
      </c>
      <c r="H32" s="7">
        <v>2.0135835381827834</v>
      </c>
      <c r="I32" s="7">
        <v>2.1384269356597598</v>
      </c>
      <c r="J32" s="7">
        <v>2.0675725242839267</v>
      </c>
      <c r="L32" s="14" t="s">
        <v>22</v>
      </c>
      <c r="M32" s="13">
        <v>702.91666666666663</v>
      </c>
      <c r="N32" s="13">
        <v>597.75</v>
      </c>
      <c r="O32" s="13">
        <v>1300.6666666666667</v>
      </c>
      <c r="P32" s="13">
        <v>460.25</v>
      </c>
      <c r="Q32" s="13">
        <v>343.5</v>
      </c>
      <c r="R32" s="13">
        <v>803.75</v>
      </c>
      <c r="S32" s="13">
        <v>1163.1666666666667</v>
      </c>
      <c r="T32" s="13">
        <v>941.25</v>
      </c>
      <c r="U32" s="13">
        <v>2104.4166666666665</v>
      </c>
    </row>
    <row r="33" spans="1:21">
      <c r="A33" s="14" t="s">
        <v>23</v>
      </c>
      <c r="B33" s="7">
        <v>2.4990490214123566</v>
      </c>
      <c r="C33" s="7">
        <v>2.7417178810458616</v>
      </c>
      <c r="D33" s="7">
        <v>2.6061081076633177</v>
      </c>
      <c r="E33" s="7">
        <v>6.0716010360419688</v>
      </c>
      <c r="F33" s="7">
        <v>7.4073346173499459</v>
      </c>
      <c r="G33" s="7">
        <v>6.6075502844105181</v>
      </c>
      <c r="H33" s="7">
        <v>3.2794848188426644</v>
      </c>
      <c r="I33" s="7">
        <v>3.636403607949549</v>
      </c>
      <c r="J33" s="7">
        <v>3.4339989993256328</v>
      </c>
      <c r="L33" s="14" t="s">
        <v>23</v>
      </c>
      <c r="M33" s="13">
        <v>3394.3333333333335</v>
      </c>
      <c r="N33" s="13">
        <v>2939.9166666666665</v>
      </c>
      <c r="O33" s="13">
        <v>6334.25</v>
      </c>
      <c r="P33" s="13">
        <v>2305.0833333333335</v>
      </c>
      <c r="Q33" s="13">
        <v>1884.5</v>
      </c>
      <c r="R33" s="13">
        <v>4189.583333333333</v>
      </c>
      <c r="S33" s="13">
        <v>5699.416666666667</v>
      </c>
      <c r="T33" s="13">
        <v>4824.416666666667</v>
      </c>
      <c r="U33" s="13">
        <v>10523.833333333334</v>
      </c>
    </row>
    <row r="34" spans="1:21">
      <c r="A34" s="14" t="s">
        <v>24</v>
      </c>
      <c r="B34" s="7">
        <v>2.2622111907826197</v>
      </c>
      <c r="C34" s="7">
        <v>2.5526034723359139</v>
      </c>
      <c r="D34" s="7">
        <v>2.3900206216695663</v>
      </c>
      <c r="E34" s="7">
        <v>5.3973720353401795</v>
      </c>
      <c r="F34" s="7">
        <v>6.5029450883526501</v>
      </c>
      <c r="G34" s="7">
        <v>5.8318089620587106</v>
      </c>
      <c r="H34" s="7">
        <v>2.9837982949050028</v>
      </c>
      <c r="I34" s="7">
        <v>3.332989258612816</v>
      </c>
      <c r="J34" s="7">
        <v>3.1339261219681438</v>
      </c>
      <c r="L34" s="14" t="s">
        <v>24</v>
      </c>
      <c r="M34" s="13">
        <v>1230.4166666666667</v>
      </c>
      <c r="N34" s="13">
        <v>1091.4166666666667</v>
      </c>
      <c r="O34" s="13">
        <v>2321.8333333333335</v>
      </c>
      <c r="P34" s="13">
        <v>877.66666666666663</v>
      </c>
      <c r="Q34" s="13">
        <v>684.5</v>
      </c>
      <c r="R34" s="13">
        <v>1562.1666666666667</v>
      </c>
      <c r="S34" s="13">
        <v>2108.0833333333335</v>
      </c>
      <c r="T34" s="13">
        <v>1775.9166666666667</v>
      </c>
      <c r="U34" s="13">
        <v>3884</v>
      </c>
    </row>
    <row r="35" spans="1:21">
      <c r="A35" s="14"/>
      <c r="B35" s="7"/>
      <c r="C35" s="7"/>
      <c r="D35" s="7"/>
      <c r="E35" s="7"/>
      <c r="F35" s="7"/>
      <c r="G35" s="7"/>
      <c r="H35" s="7"/>
      <c r="I35" s="7"/>
      <c r="J35" s="7"/>
      <c r="L35" s="14"/>
      <c r="M35" s="13"/>
      <c r="N35" s="13"/>
      <c r="O35" s="13"/>
      <c r="P35" s="13"/>
      <c r="Q35" s="13"/>
      <c r="R35" s="13"/>
      <c r="S35" s="13"/>
      <c r="T35" s="13"/>
      <c r="U35" s="13"/>
    </row>
    <row r="36" spans="1:21">
      <c r="A36" s="14" t="s">
        <v>25</v>
      </c>
      <c r="B36" s="7">
        <v>3.3560236321602877</v>
      </c>
      <c r="C36" s="7">
        <v>3.9777624547491812</v>
      </c>
      <c r="D36" s="7">
        <v>3.631336889211187</v>
      </c>
      <c r="E36" s="7">
        <v>6.1747114817622775</v>
      </c>
      <c r="F36" s="7">
        <v>7.7034005955727691</v>
      </c>
      <c r="G36" s="7">
        <v>6.734582589728336</v>
      </c>
      <c r="H36" s="7">
        <v>4.2628793334417425</v>
      </c>
      <c r="I36" s="7">
        <v>4.9332425431920752</v>
      </c>
      <c r="J36" s="7">
        <v>4.5446179468359942</v>
      </c>
      <c r="L36" s="14" t="s">
        <v>25</v>
      </c>
      <c r="M36" s="13">
        <v>1959.75</v>
      </c>
      <c r="N36" s="13">
        <v>1846</v>
      </c>
      <c r="O36" s="13">
        <v>3805.75</v>
      </c>
      <c r="P36" s="13">
        <v>1710.3333333333333</v>
      </c>
      <c r="Q36" s="13">
        <v>1233.0833333333333</v>
      </c>
      <c r="R36" s="13">
        <v>2943.4166666666665</v>
      </c>
      <c r="S36" s="13">
        <v>3670.0833333333335</v>
      </c>
      <c r="T36" s="13">
        <v>3079.0833333333335</v>
      </c>
      <c r="U36" s="13">
        <v>6749.166666666667</v>
      </c>
    </row>
    <row r="37" spans="1:21">
      <c r="A37" s="14" t="s">
        <v>26</v>
      </c>
      <c r="B37" s="7">
        <v>4.1072104809404486</v>
      </c>
      <c r="C37" s="7">
        <v>4.3140180602296887</v>
      </c>
      <c r="D37" s="7">
        <v>4.2032297839952459</v>
      </c>
      <c r="E37" s="7">
        <v>7.6504647222081488</v>
      </c>
      <c r="F37" s="7">
        <v>8.6214040959439</v>
      </c>
      <c r="G37" s="7">
        <v>8.0524242634178211</v>
      </c>
      <c r="H37" s="7">
        <v>5.2516428288294188</v>
      </c>
      <c r="I37" s="7">
        <v>5.5200607780663473</v>
      </c>
      <c r="J37" s="7">
        <v>5.3721670203195098</v>
      </c>
      <c r="L37" s="14" t="s">
        <v>26</v>
      </c>
      <c r="M37" s="13">
        <v>5097.5</v>
      </c>
      <c r="N37" s="13">
        <v>4640.416666666667</v>
      </c>
      <c r="O37" s="13">
        <v>9737.9166666666661</v>
      </c>
      <c r="P37" s="13">
        <v>4529.916666666667</v>
      </c>
      <c r="Q37" s="13">
        <v>3606.3333333333335</v>
      </c>
      <c r="R37" s="13">
        <v>8136.25</v>
      </c>
      <c r="S37" s="13">
        <v>9627.4166666666661</v>
      </c>
      <c r="T37" s="13">
        <v>8246.75</v>
      </c>
      <c r="U37" s="13">
        <v>17874.166666666668</v>
      </c>
    </row>
    <row r="38" spans="1:21">
      <c r="A38" s="14" t="s">
        <v>27</v>
      </c>
      <c r="B38" s="7">
        <v>2.7845319860003683</v>
      </c>
      <c r="C38" s="7">
        <v>2.9816726143413752</v>
      </c>
      <c r="D38" s="7">
        <v>2.8683004636860012</v>
      </c>
      <c r="E38" s="7">
        <v>7.6820360166360553</v>
      </c>
      <c r="F38" s="7">
        <v>7.3187101933567531</v>
      </c>
      <c r="G38" s="7">
        <v>7.5276159261956783</v>
      </c>
      <c r="H38" s="7">
        <v>3.7618168950002531</v>
      </c>
      <c r="I38" s="7">
        <v>3.8474037080112198</v>
      </c>
      <c r="J38" s="7">
        <v>3.798185941043084</v>
      </c>
      <c r="L38" s="14" t="s">
        <v>27</v>
      </c>
      <c r="M38" s="13">
        <v>1763.5833333333333</v>
      </c>
      <c r="N38" s="13">
        <v>1395.3333333333333</v>
      </c>
      <c r="O38" s="13">
        <v>3158.9166666666665</v>
      </c>
      <c r="P38" s="13">
        <v>1212.9166666666667</v>
      </c>
      <c r="Q38" s="13">
        <v>854.16666666666663</v>
      </c>
      <c r="R38" s="13">
        <v>2067.0833333333335</v>
      </c>
      <c r="S38" s="13">
        <v>2976.5</v>
      </c>
      <c r="T38" s="13">
        <v>2249.5</v>
      </c>
      <c r="U38" s="13">
        <v>5226</v>
      </c>
    </row>
    <row r="39" spans="1:21">
      <c r="A39" s="14" t="s">
        <v>28</v>
      </c>
      <c r="B39" s="7">
        <v>3.5398492671058093</v>
      </c>
      <c r="C39" s="7">
        <v>3.611460564641348</v>
      </c>
      <c r="D39" s="7">
        <v>3.5732205198083857</v>
      </c>
      <c r="E39" s="7">
        <v>6.5949859262439778</v>
      </c>
      <c r="F39" s="7">
        <v>7.3878675804053797</v>
      </c>
      <c r="G39" s="7">
        <v>6.9096128113264559</v>
      </c>
      <c r="H39" s="7">
        <v>4.4353203568532038</v>
      </c>
      <c r="I39" s="7">
        <v>4.5107588160121574</v>
      </c>
      <c r="J39" s="7">
        <v>4.4690735589553388</v>
      </c>
      <c r="L39" s="14" t="s">
        <v>28</v>
      </c>
      <c r="M39" s="13">
        <v>1193</v>
      </c>
      <c r="N39" s="13">
        <v>1062.1666666666667</v>
      </c>
      <c r="O39" s="13">
        <v>2255.1666666666665</v>
      </c>
      <c r="P39" s="13">
        <v>921.58333333333337</v>
      </c>
      <c r="Q39" s="13">
        <v>679.16666666666663</v>
      </c>
      <c r="R39" s="13">
        <v>1600.75</v>
      </c>
      <c r="S39" s="13">
        <v>2114.5833333333335</v>
      </c>
      <c r="T39" s="13">
        <v>1741.3333333333333</v>
      </c>
      <c r="U39" s="13">
        <v>3855.9166666666665</v>
      </c>
    </row>
    <row r="40" spans="1:21">
      <c r="A40" s="14" t="s">
        <v>29</v>
      </c>
      <c r="B40" s="7">
        <v>6.2581202876755766</v>
      </c>
      <c r="C40" s="7">
        <v>6.3989032325776654</v>
      </c>
      <c r="D40" s="7">
        <v>6.3276113951789625</v>
      </c>
      <c r="E40" s="7">
        <v>7.6549926004966879</v>
      </c>
      <c r="F40" s="7">
        <v>8.6554251951174095</v>
      </c>
      <c r="G40" s="7">
        <v>8.0838567805005486</v>
      </c>
      <c r="H40" s="7">
        <v>6.8812492739579705</v>
      </c>
      <c r="I40" s="7">
        <v>7.262450841286193</v>
      </c>
      <c r="J40" s="7">
        <v>7.0591035843025232</v>
      </c>
      <c r="L40" s="14" t="s">
        <v>29</v>
      </c>
      <c r="M40" s="13">
        <v>4078.1666666666665</v>
      </c>
      <c r="N40" s="13">
        <v>4064.5833333333335</v>
      </c>
      <c r="O40" s="13">
        <v>8142.75</v>
      </c>
      <c r="P40" s="13">
        <v>4017.4166666666665</v>
      </c>
      <c r="Q40" s="13">
        <v>3408.3333333333335</v>
      </c>
      <c r="R40" s="13">
        <v>7425.75</v>
      </c>
      <c r="S40" s="13">
        <v>8095.583333333333</v>
      </c>
      <c r="T40" s="13">
        <v>7472.916666666667</v>
      </c>
      <c r="U40" s="13">
        <v>15568.5</v>
      </c>
    </row>
    <row r="41" spans="1:21">
      <c r="A41" s="14" t="s">
        <v>30</v>
      </c>
      <c r="B41" s="7">
        <v>3.5806293320247811</v>
      </c>
      <c r="C41" s="7">
        <v>4.0326442653044934</v>
      </c>
      <c r="D41" s="7">
        <v>3.7770532741398446</v>
      </c>
      <c r="E41" s="7">
        <v>8.3956774729842056</v>
      </c>
      <c r="F41" s="7">
        <v>10.039831302717902</v>
      </c>
      <c r="G41" s="7">
        <v>9.0524772245101701</v>
      </c>
      <c r="H41" s="7">
        <v>4.3723198879264693</v>
      </c>
      <c r="I41" s="7">
        <v>4.9069085453181476</v>
      </c>
      <c r="J41" s="7">
        <v>4.6016952458984415</v>
      </c>
      <c r="L41" s="14" t="s">
        <v>30</v>
      </c>
      <c r="M41" s="13">
        <v>583.75</v>
      </c>
      <c r="N41" s="13">
        <v>505.25</v>
      </c>
      <c r="O41" s="13">
        <v>1089</v>
      </c>
      <c r="P41" s="13">
        <v>269.33333333333331</v>
      </c>
      <c r="Q41" s="13">
        <v>214.25</v>
      </c>
      <c r="R41" s="13">
        <v>483.58333333333331</v>
      </c>
      <c r="S41" s="13">
        <v>853.08333333333337</v>
      </c>
      <c r="T41" s="13">
        <v>719.5</v>
      </c>
      <c r="U41" s="13">
        <v>1572.5833333333333</v>
      </c>
    </row>
    <row r="42" spans="1:21">
      <c r="A42" s="6"/>
      <c r="B42" s="6"/>
      <c r="C42" s="6"/>
      <c r="D42" s="6"/>
      <c r="E42" s="6"/>
      <c r="F42" s="6"/>
      <c r="G42" s="6"/>
      <c r="H42" s="6"/>
      <c r="I42" s="6"/>
      <c r="J42" s="6"/>
      <c r="L42" s="6"/>
    </row>
    <row r="43" spans="1:21">
      <c r="A43" s="6" t="s">
        <v>58</v>
      </c>
      <c r="B43" s="6"/>
      <c r="C43" s="6"/>
      <c r="D43" s="6"/>
      <c r="E43" s="6"/>
      <c r="F43" s="6"/>
      <c r="G43" s="6"/>
      <c r="H43" s="6"/>
      <c r="I43" s="6"/>
      <c r="J43" s="6"/>
      <c r="L43" s="29"/>
    </row>
    <row r="44" spans="1:21">
      <c r="A44" s="34" t="s">
        <v>59</v>
      </c>
      <c r="B44" s="6"/>
      <c r="C44" s="6"/>
      <c r="D44" s="6"/>
      <c r="E44" s="6"/>
      <c r="F44" s="6"/>
      <c r="G44" s="6"/>
      <c r="H44" s="6"/>
      <c r="I44" s="6"/>
      <c r="J44" s="6"/>
      <c r="L44" s="6"/>
    </row>
    <row r="45" spans="1:21">
      <c r="A45" s="6"/>
      <c r="B45" s="6"/>
      <c r="C45" s="6"/>
      <c r="D45" s="6"/>
      <c r="E45" s="6"/>
      <c r="F45" s="6"/>
      <c r="G45" s="6"/>
      <c r="H45" s="6"/>
      <c r="I45" s="6"/>
      <c r="J45" s="6"/>
      <c r="L45" s="6"/>
    </row>
    <row r="46" spans="1:21">
      <c r="A46" s="6"/>
      <c r="B46" s="6"/>
      <c r="C46" s="6"/>
      <c r="D46" s="6"/>
      <c r="E46" s="6"/>
      <c r="F46" s="6"/>
      <c r="G46" s="6"/>
      <c r="H46" s="6"/>
      <c r="I46" s="6"/>
      <c r="J46" s="6"/>
      <c r="L46" s="6"/>
    </row>
    <row r="47" spans="1:21">
      <c r="A47" s="34"/>
      <c r="B47" s="6"/>
      <c r="C47" s="6"/>
      <c r="D47" s="6"/>
      <c r="E47" s="6"/>
      <c r="F47" s="6"/>
      <c r="G47" s="6"/>
      <c r="H47" s="6"/>
      <c r="I47" s="6"/>
      <c r="J47" s="6"/>
      <c r="L47" s="6"/>
    </row>
    <row r="48" spans="1:21">
      <c r="A48" s="6"/>
      <c r="C48" s="6"/>
      <c r="D48" s="6"/>
      <c r="E48" s="6"/>
      <c r="F48" s="6"/>
      <c r="G48" s="6"/>
      <c r="H48" s="6"/>
      <c r="I48" s="6"/>
      <c r="J48" s="6"/>
    </row>
    <row r="49" spans="1:11">
      <c r="A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B50" s="6"/>
      <c r="C50" s="6"/>
      <c r="D50" s="6"/>
      <c r="E50" s="6"/>
      <c r="F50" s="6"/>
      <c r="G50" s="6"/>
      <c r="H50" s="6"/>
      <c r="I50" s="6"/>
      <c r="J50" s="6"/>
      <c r="K50" s="6"/>
    </row>
    <row r="53" spans="1:11">
      <c r="A53" s="29"/>
    </row>
    <row r="54" spans="1:11">
      <c r="A54" s="6"/>
    </row>
  </sheetData>
  <phoneticPr fontId="0" type="noConversion"/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25"/>
  <dimension ref="A1:U54"/>
  <sheetViews>
    <sheetView showGridLines="0" workbookViewId="0"/>
  </sheetViews>
  <sheetFormatPr baseColWidth="10" defaultRowHeight="12.75"/>
  <cols>
    <col min="1" max="1" width="17.7109375" customWidth="1"/>
    <col min="2" max="10" width="7.7109375" customWidth="1"/>
    <col min="11" max="11" width="1" customWidth="1"/>
    <col min="12" max="12" width="17.7109375" customWidth="1"/>
    <col min="13" max="21" width="7.7109375" customWidth="1"/>
  </cols>
  <sheetData>
    <row r="1" spans="1:21" ht="15.75">
      <c r="A1" s="3" t="s">
        <v>60</v>
      </c>
      <c r="E1" s="2"/>
      <c r="F1" s="4"/>
      <c r="I1" s="2"/>
      <c r="L1" s="3" t="s">
        <v>61</v>
      </c>
    </row>
    <row r="2" spans="1:21">
      <c r="D2" s="2"/>
      <c r="O2" s="2"/>
    </row>
    <row r="3" spans="1:21">
      <c r="A3" s="5"/>
      <c r="B3" s="15" t="s">
        <v>31</v>
      </c>
      <c r="C3" s="16"/>
      <c r="D3" s="17"/>
      <c r="E3" s="15" t="s">
        <v>32</v>
      </c>
      <c r="F3" s="16"/>
      <c r="G3" s="17"/>
      <c r="H3" s="15" t="s">
        <v>33</v>
      </c>
      <c r="I3" s="16"/>
      <c r="J3" s="17"/>
      <c r="L3" s="5"/>
      <c r="M3" s="15" t="s">
        <v>31</v>
      </c>
      <c r="N3" s="16"/>
      <c r="O3" s="17"/>
      <c r="P3" s="15" t="s">
        <v>32</v>
      </c>
      <c r="Q3" s="16"/>
      <c r="R3" s="17"/>
      <c r="S3" s="15" t="s">
        <v>33</v>
      </c>
      <c r="T3" s="16"/>
      <c r="U3" s="17"/>
    </row>
    <row r="4" spans="1:2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  <c r="L4" s="7"/>
      <c r="M4" s="8" t="s">
        <v>34</v>
      </c>
      <c r="N4" s="8" t="s">
        <v>35</v>
      </c>
      <c r="O4" s="8" t="s">
        <v>2</v>
      </c>
      <c r="P4" s="8" t="s">
        <v>34</v>
      </c>
      <c r="Q4" s="8" t="s">
        <v>35</v>
      </c>
      <c r="R4" s="8" t="s">
        <v>2</v>
      </c>
      <c r="S4" s="8" t="s">
        <v>34</v>
      </c>
      <c r="T4" s="8" t="s">
        <v>35</v>
      </c>
      <c r="U4" s="8" t="s">
        <v>2</v>
      </c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10" t="s">
        <v>33</v>
      </c>
      <c r="B6" s="18">
        <v>2.7737239353189862</v>
      </c>
      <c r="C6" s="18">
        <v>2.74768971011046</v>
      </c>
      <c r="D6" s="18">
        <v>2.7619663386895934</v>
      </c>
      <c r="E6" s="18">
        <v>6.6468800984953766</v>
      </c>
      <c r="F6" s="18">
        <v>7.1903389190239908</v>
      </c>
      <c r="G6" s="18">
        <v>6.8680981343222296</v>
      </c>
      <c r="H6" s="18">
        <v>3.7042451666055727</v>
      </c>
      <c r="I6" s="18">
        <v>3.6744580373434936</v>
      </c>
      <c r="J6" s="18">
        <v>3.6910930562748105</v>
      </c>
      <c r="L6" s="10" t="s">
        <v>33</v>
      </c>
      <c r="M6" s="11">
        <v>46451</v>
      </c>
      <c r="N6" s="11">
        <v>37895.916666666657</v>
      </c>
      <c r="O6" s="11">
        <v>84346.916666666657</v>
      </c>
      <c r="P6" s="11">
        <v>35199.75</v>
      </c>
      <c r="Q6" s="11">
        <v>26140.333333333336</v>
      </c>
      <c r="R6" s="11">
        <v>61340.083333333328</v>
      </c>
      <c r="S6" s="11">
        <v>81650.75</v>
      </c>
      <c r="T6" s="11">
        <v>64036.25</v>
      </c>
      <c r="U6" s="11">
        <v>145687</v>
      </c>
    </row>
    <row r="7" spans="1:21">
      <c r="A7" s="12"/>
      <c r="B7" s="7"/>
      <c r="C7" s="7"/>
      <c r="D7" s="7"/>
      <c r="E7" s="7"/>
      <c r="F7" s="7"/>
      <c r="G7" s="7"/>
      <c r="H7" s="7"/>
      <c r="I7" s="7"/>
      <c r="J7" s="7"/>
      <c r="L7" s="12"/>
      <c r="M7" s="7"/>
      <c r="N7" s="7"/>
      <c r="O7" s="7"/>
      <c r="P7" s="7"/>
      <c r="Q7" s="7"/>
      <c r="R7" s="7"/>
      <c r="S7" s="7"/>
      <c r="T7" s="7"/>
      <c r="U7" s="7"/>
    </row>
    <row r="8" spans="1:21">
      <c r="A8" s="12"/>
      <c r="B8" s="7"/>
      <c r="C8" s="7"/>
      <c r="D8" s="7"/>
      <c r="E8" s="7"/>
      <c r="F8" s="7"/>
      <c r="G8" s="7"/>
      <c r="H8" s="7"/>
      <c r="I8" s="7"/>
      <c r="J8" s="7"/>
      <c r="L8" s="12"/>
      <c r="M8" s="13"/>
      <c r="N8" s="13"/>
      <c r="O8" s="13"/>
      <c r="P8" s="13"/>
      <c r="Q8" s="13"/>
      <c r="R8" s="13"/>
      <c r="S8" s="13"/>
      <c r="T8" s="13"/>
      <c r="U8" s="13"/>
    </row>
    <row r="9" spans="1:21">
      <c r="A9" s="12" t="s">
        <v>3</v>
      </c>
      <c r="B9" s="7">
        <v>2.5222491183433764</v>
      </c>
      <c r="C9" s="7">
        <v>2.4333273551808809</v>
      </c>
      <c r="D9" s="7">
        <v>2.4822316277245826</v>
      </c>
      <c r="E9" s="7">
        <v>6.5583008361388115</v>
      </c>
      <c r="F9" s="7">
        <v>7.1017344565464029</v>
      </c>
      <c r="G9" s="7">
        <v>6.7784474725294919</v>
      </c>
      <c r="H9" s="7">
        <v>3.3934914493004698</v>
      </c>
      <c r="I9" s="7">
        <v>3.303481316650251</v>
      </c>
      <c r="J9" s="7">
        <v>3.3538045465347723</v>
      </c>
      <c r="L9" s="12" t="s">
        <v>3</v>
      </c>
      <c r="M9" s="13">
        <v>31623.833333333336</v>
      </c>
      <c r="N9" s="13">
        <v>24964.916666666664</v>
      </c>
      <c r="O9" s="13">
        <v>56588.75</v>
      </c>
      <c r="P9" s="13">
        <v>22636.5</v>
      </c>
      <c r="Q9" s="13">
        <v>16691.916666666668</v>
      </c>
      <c r="R9" s="13">
        <v>39328.416666666664</v>
      </c>
      <c r="S9" s="13">
        <v>54260.333333333336</v>
      </c>
      <c r="T9" s="13">
        <v>41656.833333333328</v>
      </c>
      <c r="U9" s="13">
        <v>95917.166666666672</v>
      </c>
    </row>
    <row r="10" spans="1:21">
      <c r="A10" s="12" t="s">
        <v>4</v>
      </c>
      <c r="B10" s="7">
        <v>3.5228546198288524</v>
      </c>
      <c r="C10" s="7">
        <v>3.6607461342905832</v>
      </c>
      <c r="D10" s="7">
        <v>3.5857751413757661</v>
      </c>
      <c r="E10" s="7">
        <v>6.8126728485440049</v>
      </c>
      <c r="F10" s="7">
        <v>7.3523957003973806</v>
      </c>
      <c r="G10" s="7">
        <v>7.0343242212549821</v>
      </c>
      <c r="H10" s="7">
        <v>4.5251351269491185</v>
      </c>
      <c r="I10" s="7">
        <v>4.6455191091220334</v>
      </c>
      <c r="J10" s="7">
        <v>4.5784856755872463</v>
      </c>
      <c r="L10" s="12" t="s">
        <v>4</v>
      </c>
      <c r="M10" s="13">
        <v>14827.166666666666</v>
      </c>
      <c r="N10" s="13">
        <v>12931</v>
      </c>
      <c r="O10" s="13">
        <v>27758.166666666664</v>
      </c>
      <c r="P10" s="13">
        <v>12563.25</v>
      </c>
      <c r="Q10" s="13">
        <v>9448.4166666666661</v>
      </c>
      <c r="R10" s="13">
        <v>22011.666666666664</v>
      </c>
      <c r="S10" s="13">
        <v>27390.416666666664</v>
      </c>
      <c r="T10" s="13">
        <v>22379.416666666668</v>
      </c>
      <c r="U10" s="13">
        <v>49769.833333333328</v>
      </c>
    </row>
    <row r="11" spans="1:21">
      <c r="A11" s="12"/>
      <c r="B11" s="7"/>
      <c r="C11" s="7"/>
      <c r="D11" s="7"/>
      <c r="E11" s="7"/>
      <c r="F11" s="7"/>
      <c r="G11" s="7"/>
      <c r="H11" s="7"/>
      <c r="I11" s="7"/>
      <c r="J11" s="7"/>
      <c r="L11" s="12"/>
      <c r="M11" s="13"/>
      <c r="N11" s="13"/>
      <c r="O11" s="13"/>
      <c r="P11" s="13"/>
      <c r="Q11" s="13"/>
      <c r="R11" s="13"/>
      <c r="S11" s="13"/>
      <c r="T11" s="13"/>
      <c r="U11" s="13"/>
    </row>
    <row r="12" spans="1:21">
      <c r="A12" s="14" t="s">
        <v>5</v>
      </c>
      <c r="B12" s="7">
        <v>3.5418374943819839</v>
      </c>
      <c r="C12" s="7">
        <v>3.4201480386064547</v>
      </c>
      <c r="D12" s="7">
        <v>3.4851419472230827</v>
      </c>
      <c r="E12" s="7">
        <v>7.3381340110760735</v>
      </c>
      <c r="F12" s="7">
        <v>8.0752207219207595</v>
      </c>
      <c r="G12" s="7">
        <v>7.6342033034081656</v>
      </c>
      <c r="H12" s="7">
        <v>4.5558969562258413</v>
      </c>
      <c r="I12" s="7">
        <v>4.4398611286014269</v>
      </c>
      <c r="J12" s="7">
        <v>4.5036649914395195</v>
      </c>
      <c r="L12" s="14" t="s">
        <v>5</v>
      </c>
      <c r="M12" s="13">
        <v>10323.5</v>
      </c>
      <c r="N12" s="13">
        <v>8696</v>
      </c>
      <c r="O12" s="13">
        <v>19019.5</v>
      </c>
      <c r="P12" s="13">
        <v>7795.666666666667</v>
      </c>
      <c r="Q12" s="13">
        <v>5759.166666666667</v>
      </c>
      <c r="R12" s="13">
        <v>13554.833333333334</v>
      </c>
      <c r="S12" s="13">
        <v>18119.166666666668</v>
      </c>
      <c r="T12" s="13">
        <v>14455.166666666666</v>
      </c>
      <c r="U12" s="13">
        <v>32574.333333333332</v>
      </c>
    </row>
    <row r="13" spans="1:21">
      <c r="A13" s="14" t="s">
        <v>6</v>
      </c>
      <c r="B13" s="7">
        <v>2.237180997570666</v>
      </c>
      <c r="C13" s="7">
        <v>2.0315885055542671</v>
      </c>
      <c r="D13" s="7">
        <v>2.1443532124912266</v>
      </c>
      <c r="E13" s="7">
        <v>7.139361242004143</v>
      </c>
      <c r="F13" s="7">
        <v>6.9088108238493078</v>
      </c>
      <c r="G13" s="7">
        <v>7.0450641948401973</v>
      </c>
      <c r="H13" s="7">
        <v>2.9795371733307592</v>
      </c>
      <c r="I13" s="7">
        <v>2.6678653215413162</v>
      </c>
      <c r="J13" s="7">
        <v>2.8406954857274664</v>
      </c>
      <c r="L13" s="14" t="s">
        <v>6</v>
      </c>
      <c r="M13" s="13">
        <v>5507</v>
      </c>
      <c r="N13" s="13">
        <v>4116.75</v>
      </c>
      <c r="O13" s="13">
        <v>9623.75</v>
      </c>
      <c r="P13" s="13">
        <v>3136.25</v>
      </c>
      <c r="Q13" s="13">
        <v>2100.4166666666665</v>
      </c>
      <c r="R13" s="13">
        <v>5236.666666666667</v>
      </c>
      <c r="S13" s="13">
        <v>8643.25</v>
      </c>
      <c r="T13" s="13">
        <v>6217.166666666667</v>
      </c>
      <c r="U13" s="13">
        <v>14860.416666666666</v>
      </c>
    </row>
    <row r="14" spans="1:21">
      <c r="A14" s="14" t="s">
        <v>7</v>
      </c>
      <c r="B14" s="7">
        <v>2.2487075734476552</v>
      </c>
      <c r="C14" s="7">
        <v>2.2852685407216944</v>
      </c>
      <c r="D14" s="7">
        <v>2.2648835202761002</v>
      </c>
      <c r="E14" s="7">
        <v>6.6965773731207126</v>
      </c>
      <c r="F14" s="7">
        <v>8.1741465285769088</v>
      </c>
      <c r="G14" s="7">
        <v>7.2977795813043658</v>
      </c>
      <c r="H14" s="7">
        <v>3.0442080823293169</v>
      </c>
      <c r="I14" s="7">
        <v>3.2184145585392834</v>
      </c>
      <c r="J14" s="7">
        <v>3.1202310155737463</v>
      </c>
      <c r="L14" s="14" t="s">
        <v>7</v>
      </c>
      <c r="M14" s="13">
        <v>1961.75</v>
      </c>
      <c r="N14" s="13">
        <v>1582</v>
      </c>
      <c r="O14" s="13">
        <v>3543.75</v>
      </c>
      <c r="P14" s="13">
        <v>1272.4166666666667</v>
      </c>
      <c r="Q14" s="13">
        <v>1065.5</v>
      </c>
      <c r="R14" s="13">
        <v>2337.9166666666665</v>
      </c>
      <c r="S14" s="13">
        <v>3234.1666666666665</v>
      </c>
      <c r="T14" s="13">
        <v>2647.5</v>
      </c>
      <c r="U14" s="13">
        <v>5881.666666666667</v>
      </c>
    </row>
    <row r="15" spans="1:21">
      <c r="A15" s="14" t="s">
        <v>8</v>
      </c>
      <c r="B15" s="7">
        <v>0.81443007561303082</v>
      </c>
      <c r="C15" s="7">
        <v>0.89551445578231292</v>
      </c>
      <c r="D15" s="7">
        <v>0.84681013625366108</v>
      </c>
      <c r="E15" s="7">
        <v>2.7255077658303466</v>
      </c>
      <c r="F15" s="7">
        <v>3.2560706401766004</v>
      </c>
      <c r="G15" s="7">
        <v>2.939604489577766</v>
      </c>
      <c r="H15" s="7">
        <v>1.0165876777251184</v>
      </c>
      <c r="I15" s="7">
        <v>1.1491390351501352</v>
      </c>
      <c r="J15" s="7">
        <v>1.0695795642032202</v>
      </c>
      <c r="L15" s="14" t="s">
        <v>8</v>
      </c>
      <c r="M15" s="13">
        <v>76.833333333333329</v>
      </c>
      <c r="N15" s="13">
        <v>56.166666666666664</v>
      </c>
      <c r="O15" s="13">
        <v>133</v>
      </c>
      <c r="P15" s="13">
        <v>30.416666666666668</v>
      </c>
      <c r="Q15" s="13">
        <v>24.583333333333332</v>
      </c>
      <c r="R15" s="13">
        <v>55</v>
      </c>
      <c r="S15" s="13">
        <v>107.25</v>
      </c>
      <c r="T15" s="13">
        <v>80.75</v>
      </c>
      <c r="U15" s="13">
        <v>188</v>
      </c>
    </row>
    <row r="16" spans="1:21">
      <c r="A16" s="14" t="s">
        <v>9</v>
      </c>
      <c r="B16" s="7">
        <v>1.616257088846881</v>
      </c>
      <c r="C16" s="7">
        <v>1.5488796192309751</v>
      </c>
      <c r="D16" s="7">
        <v>1.5879371287601645</v>
      </c>
      <c r="E16" s="7">
        <v>4.4137914646896679</v>
      </c>
      <c r="F16" s="7">
        <v>4.7982332864886565</v>
      </c>
      <c r="G16" s="7">
        <v>4.5734333750173688</v>
      </c>
      <c r="H16" s="7">
        <v>2.0902276222453038</v>
      </c>
      <c r="I16" s="7">
        <v>2.0899497431440062</v>
      </c>
      <c r="J16" s="7">
        <v>2.0901110612519633</v>
      </c>
      <c r="L16" s="14" t="s">
        <v>9</v>
      </c>
      <c r="M16" s="13">
        <v>555.75</v>
      </c>
      <c r="N16" s="13">
        <v>386.16666666666669</v>
      </c>
      <c r="O16" s="13">
        <v>941.91666666666663</v>
      </c>
      <c r="P16" s="13">
        <v>309.58333333333331</v>
      </c>
      <c r="Q16" s="13">
        <v>239</v>
      </c>
      <c r="R16" s="13">
        <v>548.58333333333337</v>
      </c>
      <c r="S16" s="13">
        <v>865.33333333333337</v>
      </c>
      <c r="T16" s="13">
        <v>625.16666666666663</v>
      </c>
      <c r="U16" s="13">
        <v>1490.5</v>
      </c>
    </row>
    <row r="17" spans="1:21">
      <c r="A17" s="14"/>
      <c r="B17" s="7"/>
      <c r="C17" s="7"/>
      <c r="D17" s="7"/>
      <c r="E17" s="7"/>
      <c r="F17" s="7"/>
      <c r="G17" s="7"/>
      <c r="H17" s="7"/>
      <c r="I17" s="7"/>
      <c r="J17" s="7"/>
      <c r="L17" s="14"/>
      <c r="M17" s="13"/>
      <c r="N17" s="13"/>
      <c r="O17" s="13"/>
      <c r="P17" s="13"/>
      <c r="Q17" s="13"/>
      <c r="R17" s="13"/>
      <c r="S17" s="13"/>
      <c r="T17" s="13"/>
      <c r="U17" s="13"/>
    </row>
    <row r="18" spans="1:21">
      <c r="A18" s="14" t="s">
        <v>10</v>
      </c>
      <c r="B18" s="7">
        <v>1.2364421020470517</v>
      </c>
      <c r="C18" s="7">
        <v>1.205144001232096</v>
      </c>
      <c r="D18" s="7">
        <v>1.2230909051091694</v>
      </c>
      <c r="E18" s="7">
        <v>4.0965618141916602</v>
      </c>
      <c r="F18" s="7">
        <v>3.3802572123740009</v>
      </c>
      <c r="G18" s="7">
        <v>3.8012324448265979</v>
      </c>
      <c r="H18" s="7">
        <v>1.6237411259699519</v>
      </c>
      <c r="I18" s="7">
        <v>1.4850599391662196</v>
      </c>
      <c r="J18" s="7">
        <v>1.5648448927641951</v>
      </c>
      <c r="L18" s="14" t="s">
        <v>10</v>
      </c>
      <c r="M18" s="13">
        <v>107.91666666666667</v>
      </c>
      <c r="N18" s="13">
        <v>78.25</v>
      </c>
      <c r="O18" s="13">
        <v>186.16666666666666</v>
      </c>
      <c r="P18" s="13">
        <v>56</v>
      </c>
      <c r="Q18" s="13">
        <v>32.416666666666664</v>
      </c>
      <c r="R18" s="13">
        <v>88.416666666666671</v>
      </c>
      <c r="S18" s="13">
        <v>163.91666666666666</v>
      </c>
      <c r="T18" s="13">
        <v>110.66666666666667</v>
      </c>
      <c r="U18" s="13">
        <v>274.58333333333331</v>
      </c>
    </row>
    <row r="19" spans="1:21">
      <c r="A19" s="14" t="s">
        <v>11</v>
      </c>
      <c r="B19" s="7">
        <v>1.6702104711719206</v>
      </c>
      <c r="C19" s="7">
        <v>1.5203906282744457</v>
      </c>
      <c r="D19" s="7">
        <v>1.60673059847274</v>
      </c>
      <c r="E19" s="7">
        <v>4.2529585798816569</v>
      </c>
      <c r="F19" s="7">
        <v>4.5967125382262992</v>
      </c>
      <c r="G19" s="7">
        <v>4.3877398081534773</v>
      </c>
      <c r="H19" s="7">
        <v>1.9571589010326784</v>
      </c>
      <c r="I19" s="7">
        <v>1.8243626062322948</v>
      </c>
      <c r="J19" s="7">
        <v>1.9013368899050525</v>
      </c>
      <c r="L19" s="14" t="s">
        <v>11</v>
      </c>
      <c r="M19" s="13">
        <v>180.66666666666666</v>
      </c>
      <c r="N19" s="13">
        <v>120.91666666666667</v>
      </c>
      <c r="O19" s="13">
        <v>301.58333333333331</v>
      </c>
      <c r="P19" s="13">
        <v>57.5</v>
      </c>
      <c r="Q19" s="13">
        <v>40.083333333333336</v>
      </c>
      <c r="R19" s="13">
        <v>97.583333333333329</v>
      </c>
      <c r="S19" s="13">
        <v>238.16666666666666</v>
      </c>
      <c r="T19" s="13">
        <v>161</v>
      </c>
      <c r="U19" s="13">
        <v>399.16666666666669</v>
      </c>
    </row>
    <row r="20" spans="1:21">
      <c r="A20" s="14" t="s">
        <v>12</v>
      </c>
      <c r="B20" s="7">
        <v>1.6502688479578995</v>
      </c>
      <c r="C20" s="7">
        <v>1.506211924977215</v>
      </c>
      <c r="D20" s="7">
        <v>1.5864669640960272</v>
      </c>
      <c r="E20" s="7">
        <v>4.343823234014061</v>
      </c>
      <c r="F20" s="7">
        <v>5.493729023140788</v>
      </c>
      <c r="G20" s="7">
        <v>4.7890165504035016</v>
      </c>
      <c r="H20" s="7">
        <v>2.3362892223738063</v>
      </c>
      <c r="I20" s="7">
        <v>2.3577787837633926</v>
      </c>
      <c r="J20" s="7">
        <v>2.345522920313817</v>
      </c>
      <c r="L20" s="14" t="s">
        <v>12</v>
      </c>
      <c r="M20" s="13">
        <v>144.25</v>
      </c>
      <c r="N20" s="13">
        <v>104.66666666666667</v>
      </c>
      <c r="O20" s="13">
        <v>248.91666666666666</v>
      </c>
      <c r="P20" s="13">
        <v>129.75</v>
      </c>
      <c r="Q20" s="13">
        <v>103.66666666666667</v>
      </c>
      <c r="R20" s="13">
        <v>233.41666666666666</v>
      </c>
      <c r="S20" s="13">
        <v>274</v>
      </c>
      <c r="T20" s="13">
        <v>208.33333333333334</v>
      </c>
      <c r="U20" s="13">
        <v>482.33333333333331</v>
      </c>
    </row>
    <row r="21" spans="1:21">
      <c r="A21" s="14" t="s">
        <v>13</v>
      </c>
      <c r="B21" s="7">
        <v>2.8903194477255432</v>
      </c>
      <c r="C21" s="7">
        <v>2.5</v>
      </c>
      <c r="D21" s="7">
        <v>2.716883988215046</v>
      </c>
      <c r="E21" s="7">
        <v>6.4489669238272578</v>
      </c>
      <c r="F21" s="7">
        <v>7.7240896358543418</v>
      </c>
      <c r="G21" s="7">
        <v>6.9433132431992188</v>
      </c>
      <c r="H21" s="7">
        <v>3.7031129744399891</v>
      </c>
      <c r="I21" s="7">
        <v>3.4918893764127108</v>
      </c>
      <c r="J21" s="7">
        <v>3.6117913519355249</v>
      </c>
      <c r="L21" s="14" t="s">
        <v>13</v>
      </c>
      <c r="M21" s="13">
        <v>734.08333333333337</v>
      </c>
      <c r="N21" s="13">
        <v>507.75</v>
      </c>
      <c r="O21" s="13">
        <v>1241.8333333333333</v>
      </c>
      <c r="P21" s="13">
        <v>484.83333333333331</v>
      </c>
      <c r="Q21" s="13">
        <v>367.66666666666669</v>
      </c>
      <c r="R21" s="13">
        <v>852.5</v>
      </c>
      <c r="S21" s="13">
        <v>1218.9166666666667</v>
      </c>
      <c r="T21" s="13">
        <v>875.41666666666663</v>
      </c>
      <c r="U21" s="13">
        <v>2094.3333333333335</v>
      </c>
    </row>
    <row r="22" spans="1:21">
      <c r="A22" s="14" t="s">
        <v>14</v>
      </c>
      <c r="B22" s="7">
        <v>1.9058395826722117</v>
      </c>
      <c r="C22" s="7">
        <v>2.0658255856009191</v>
      </c>
      <c r="D22" s="7">
        <v>1.976199832828075</v>
      </c>
      <c r="E22" s="7">
        <v>6.4104692341744141</v>
      </c>
      <c r="F22" s="7">
        <v>7.3146473779385168</v>
      </c>
      <c r="G22" s="7">
        <v>6.7791541726064652</v>
      </c>
      <c r="H22" s="7">
        <v>2.6604422444997522</v>
      </c>
      <c r="I22" s="7">
        <v>2.8531773301023544</v>
      </c>
      <c r="J22" s="7">
        <v>2.7442179758264618</v>
      </c>
      <c r="L22" s="14" t="s">
        <v>14</v>
      </c>
      <c r="M22" s="13">
        <v>1141.0833333333333</v>
      </c>
      <c r="N22" s="13">
        <v>971</v>
      </c>
      <c r="O22" s="13">
        <v>2112.0833333333335</v>
      </c>
      <c r="P22" s="13">
        <v>772.33333333333337</v>
      </c>
      <c r="Q22" s="13">
        <v>606.75</v>
      </c>
      <c r="R22" s="13">
        <v>1379.0833333333333</v>
      </c>
      <c r="S22" s="13">
        <v>1913.4166666666667</v>
      </c>
      <c r="T22" s="13">
        <v>1577.75</v>
      </c>
      <c r="U22" s="13">
        <v>3491.1666666666665</v>
      </c>
    </row>
    <row r="23" spans="1:21">
      <c r="A23" s="14"/>
      <c r="B23" s="7"/>
      <c r="C23" s="7"/>
      <c r="D23" s="7"/>
      <c r="E23" s="7"/>
      <c r="F23" s="7"/>
      <c r="G23" s="7"/>
      <c r="H23" s="7"/>
      <c r="I23" s="7"/>
      <c r="J23" s="7"/>
      <c r="L23" s="14"/>
      <c r="M23" s="13"/>
      <c r="N23" s="13"/>
      <c r="O23" s="13"/>
      <c r="P23" s="13"/>
      <c r="Q23" s="13"/>
      <c r="R23" s="13"/>
      <c r="S23" s="13"/>
      <c r="T23" s="13"/>
      <c r="U23" s="13"/>
    </row>
    <row r="24" spans="1:21">
      <c r="A24" s="14" t="s">
        <v>15</v>
      </c>
      <c r="B24" s="7">
        <v>2.3578784615809383</v>
      </c>
      <c r="C24" s="7">
        <v>2.1339476384613256</v>
      </c>
      <c r="D24" s="7">
        <v>2.2586014514805286</v>
      </c>
      <c r="E24" s="7">
        <v>7.3911294955762372</v>
      </c>
      <c r="F24" s="7">
        <v>9.1022634584013051</v>
      </c>
      <c r="G24" s="7">
        <v>8.0814104937002149</v>
      </c>
      <c r="H24" s="7">
        <v>3.3329994212190019</v>
      </c>
      <c r="I24" s="7">
        <v>3.3146753276668282</v>
      </c>
      <c r="J24" s="7">
        <v>3.3250096670031279</v>
      </c>
      <c r="L24" s="14" t="s">
        <v>15</v>
      </c>
      <c r="M24" s="13">
        <v>1423.3333333333333</v>
      </c>
      <c r="N24" s="13">
        <v>1025.9166666666667</v>
      </c>
      <c r="O24" s="13">
        <v>2449.25</v>
      </c>
      <c r="P24" s="13">
        <v>1072.0833333333333</v>
      </c>
      <c r="Q24" s="13">
        <v>892.75</v>
      </c>
      <c r="R24" s="13">
        <v>1964.8333333333333</v>
      </c>
      <c r="S24" s="13">
        <v>2495.4166666666665</v>
      </c>
      <c r="T24" s="13">
        <v>1918.6666666666667</v>
      </c>
      <c r="U24" s="13">
        <v>4414.083333333333</v>
      </c>
    </row>
    <row r="25" spans="1:21">
      <c r="A25" s="14" t="s">
        <v>16</v>
      </c>
      <c r="B25" s="7">
        <v>3.7386673708300324</v>
      </c>
      <c r="C25" s="7">
        <v>2.8064522856189522</v>
      </c>
      <c r="D25" s="7">
        <v>3.2874849232663648</v>
      </c>
      <c r="E25" s="7">
        <v>6.8152366350909865</v>
      </c>
      <c r="F25" s="7">
        <v>5.5759986123500846</v>
      </c>
      <c r="G25" s="7">
        <v>6.2896105943559837</v>
      </c>
      <c r="H25" s="7">
        <v>4.8120518600593485</v>
      </c>
      <c r="I25" s="7">
        <v>3.626706296785557</v>
      </c>
      <c r="J25" s="7">
        <v>4.2613655735804539</v>
      </c>
      <c r="L25" s="14" t="s">
        <v>16</v>
      </c>
      <c r="M25" s="13">
        <v>1274.25</v>
      </c>
      <c r="N25" s="13">
        <v>897.16666666666663</v>
      </c>
      <c r="O25" s="13">
        <v>2171.4166666666665</v>
      </c>
      <c r="P25" s="13">
        <v>1244.6666666666667</v>
      </c>
      <c r="Q25" s="13">
        <v>750.08333333333337</v>
      </c>
      <c r="R25" s="13">
        <v>1994.75</v>
      </c>
      <c r="S25" s="13">
        <v>2518.9166666666665</v>
      </c>
      <c r="T25" s="13">
        <v>1647.25</v>
      </c>
      <c r="U25" s="13">
        <v>4166.166666666667</v>
      </c>
    </row>
    <row r="26" spans="1:21">
      <c r="A26" s="14" t="s">
        <v>17</v>
      </c>
      <c r="B26" s="7">
        <v>2.4227875937598662</v>
      </c>
      <c r="C26" s="7">
        <v>2.0941107557029839</v>
      </c>
      <c r="D26" s="7">
        <v>2.2740070072575165</v>
      </c>
      <c r="E26" s="7">
        <v>5.7135449076954989</v>
      </c>
      <c r="F26" s="7">
        <v>5.6568287037037042</v>
      </c>
      <c r="G26" s="7">
        <v>5.6905678537054865</v>
      </c>
      <c r="H26" s="7">
        <v>3.1068367223745712</v>
      </c>
      <c r="I26" s="7">
        <v>2.727174324836283</v>
      </c>
      <c r="J26" s="7">
        <v>2.9384872352373685</v>
      </c>
      <c r="L26" s="14" t="s">
        <v>17</v>
      </c>
      <c r="M26" s="13">
        <v>1483.6666666666667</v>
      </c>
      <c r="N26" s="13">
        <v>1060.5833333333333</v>
      </c>
      <c r="O26" s="13">
        <v>2544.25</v>
      </c>
      <c r="P26" s="13">
        <v>918.16666666666663</v>
      </c>
      <c r="Q26" s="13">
        <v>619.08333333333337</v>
      </c>
      <c r="R26" s="13">
        <v>1537.25</v>
      </c>
      <c r="S26" s="13">
        <v>2401.8333333333335</v>
      </c>
      <c r="T26" s="13">
        <v>1679.6666666666667</v>
      </c>
      <c r="U26" s="13">
        <v>4081.5</v>
      </c>
    </row>
    <row r="27" spans="1:21">
      <c r="A27" s="14" t="s">
        <v>18</v>
      </c>
      <c r="B27" s="7">
        <v>2.0818070818070815</v>
      </c>
      <c r="C27" s="7">
        <v>2.1257390714354951</v>
      </c>
      <c r="D27" s="7">
        <v>2.1018604548270066</v>
      </c>
      <c r="E27" s="7">
        <v>6.7601876847923892</v>
      </c>
      <c r="F27" s="7">
        <v>6.3088128845457838</v>
      </c>
      <c r="G27" s="7">
        <v>6.5727170236753105</v>
      </c>
      <c r="H27" s="7">
        <v>3.2068224674642187</v>
      </c>
      <c r="I27" s="7">
        <v>3.0093654434250769</v>
      </c>
      <c r="J27" s="7">
        <v>3.1185373190449335</v>
      </c>
      <c r="L27" s="14" t="s">
        <v>18</v>
      </c>
      <c r="M27" s="13">
        <v>341</v>
      </c>
      <c r="N27" s="13">
        <v>292.41666666666669</v>
      </c>
      <c r="O27" s="13">
        <v>633.41666666666663</v>
      </c>
      <c r="P27" s="13">
        <v>350.58333333333331</v>
      </c>
      <c r="Q27" s="13">
        <v>232.41666666666666</v>
      </c>
      <c r="R27" s="13">
        <v>583</v>
      </c>
      <c r="S27" s="13">
        <v>691.58333333333337</v>
      </c>
      <c r="T27" s="13">
        <v>524.83333333333337</v>
      </c>
      <c r="U27" s="13">
        <v>1216.4166666666667</v>
      </c>
    </row>
    <row r="28" spans="1:21">
      <c r="A28" s="14" t="s">
        <v>19</v>
      </c>
      <c r="B28" s="7">
        <v>1.7246210673799514</v>
      </c>
      <c r="C28" s="7">
        <v>1.745014245014245</v>
      </c>
      <c r="D28" s="7">
        <v>1.7334859809046528</v>
      </c>
      <c r="E28" s="7">
        <v>3.924435271184497</v>
      </c>
      <c r="F28" s="7">
        <v>4.0556066176470589</v>
      </c>
      <c r="G28" s="7">
        <v>3.9805888910748246</v>
      </c>
      <c r="H28" s="7">
        <v>2.1244997498749374</v>
      </c>
      <c r="I28" s="7">
        <v>2.1558533529443804</v>
      </c>
      <c r="J28" s="7">
        <v>2.1380918644468059</v>
      </c>
      <c r="L28" s="14" t="s">
        <v>19</v>
      </c>
      <c r="M28" s="13">
        <v>225.66666666666666</v>
      </c>
      <c r="N28" s="13">
        <v>175.58333333333334</v>
      </c>
      <c r="O28" s="13">
        <v>401.25</v>
      </c>
      <c r="P28" s="13">
        <v>114.08333333333333</v>
      </c>
      <c r="Q28" s="13">
        <v>88.25</v>
      </c>
      <c r="R28" s="13">
        <v>202.33333333333334</v>
      </c>
      <c r="S28" s="13">
        <v>339.75</v>
      </c>
      <c r="T28" s="13">
        <v>263.83333333333331</v>
      </c>
      <c r="U28" s="13">
        <v>603.58333333333337</v>
      </c>
    </row>
    <row r="29" spans="1:21">
      <c r="A29" s="14"/>
      <c r="B29" s="7"/>
      <c r="C29" s="7"/>
      <c r="D29" s="7"/>
      <c r="E29" s="7"/>
      <c r="F29" s="7"/>
      <c r="G29" s="7"/>
      <c r="H29" s="7"/>
      <c r="I29" s="7"/>
      <c r="J29" s="7"/>
      <c r="L29" s="14"/>
      <c r="M29" s="13"/>
      <c r="N29" s="13"/>
      <c r="O29" s="13"/>
      <c r="P29" s="13"/>
      <c r="Q29" s="13"/>
      <c r="R29" s="13"/>
      <c r="S29" s="13"/>
      <c r="T29" s="13"/>
      <c r="U29" s="13"/>
    </row>
    <row r="30" spans="1:21">
      <c r="A30" s="14" t="s">
        <v>20</v>
      </c>
      <c r="B30" s="7">
        <v>0.89826839826839833</v>
      </c>
      <c r="C30" s="7">
        <v>1.2853949329359164</v>
      </c>
      <c r="D30" s="7">
        <v>1.0572900724415877</v>
      </c>
      <c r="E30" s="7">
        <v>3.2743637492240842</v>
      </c>
      <c r="F30" s="7">
        <v>4.2917628945342567</v>
      </c>
      <c r="G30" s="7">
        <v>3.7285223367697595</v>
      </c>
      <c r="H30" s="7">
        <v>1.1891193678291923</v>
      </c>
      <c r="I30" s="7">
        <v>1.7030264142872422</v>
      </c>
      <c r="J30" s="7">
        <v>1.4025852878464817</v>
      </c>
      <c r="L30" s="14" t="s">
        <v>20</v>
      </c>
      <c r="M30" s="13">
        <v>34.583333333333336</v>
      </c>
      <c r="N30" s="13">
        <v>34.5</v>
      </c>
      <c r="O30" s="13">
        <v>69.083333333333329</v>
      </c>
      <c r="P30" s="13">
        <v>17.583333333333332</v>
      </c>
      <c r="Q30" s="13">
        <v>18.583333333333332</v>
      </c>
      <c r="R30" s="13">
        <v>36.166666666666664</v>
      </c>
      <c r="S30" s="13">
        <v>52.166666666666664</v>
      </c>
      <c r="T30" s="13">
        <v>53.083333333333336</v>
      </c>
      <c r="U30" s="13">
        <v>105.25</v>
      </c>
    </row>
    <row r="31" spans="1:21">
      <c r="A31" s="14" t="s">
        <v>21</v>
      </c>
      <c r="B31" s="7">
        <v>1.9384948916179743</v>
      </c>
      <c r="C31" s="7">
        <v>2.0065288792758151</v>
      </c>
      <c r="D31" s="7">
        <v>1.9684265803891301</v>
      </c>
      <c r="E31" s="7">
        <v>6.3377109302128378</v>
      </c>
      <c r="F31" s="7">
        <v>7.0215491259795062</v>
      </c>
      <c r="G31" s="7">
        <v>6.6200903524492229</v>
      </c>
      <c r="H31" s="7">
        <v>2.9454938069415633</v>
      </c>
      <c r="I31" s="7">
        <v>3.0596164799696219</v>
      </c>
      <c r="J31" s="7">
        <v>2.9950218010780376</v>
      </c>
      <c r="L31" s="14" t="s">
        <v>21</v>
      </c>
      <c r="M31" s="13">
        <v>2053.5833333333335</v>
      </c>
      <c r="N31" s="13">
        <v>1669.8333333333333</v>
      </c>
      <c r="O31" s="13">
        <v>3723.4166666666665</v>
      </c>
      <c r="P31" s="13">
        <v>1993.0833333333333</v>
      </c>
      <c r="Q31" s="13">
        <v>1553.1666666666667</v>
      </c>
      <c r="R31" s="13">
        <v>3546.25</v>
      </c>
      <c r="S31" s="13">
        <v>4046.6666666666665</v>
      </c>
      <c r="T31" s="13">
        <v>3223</v>
      </c>
      <c r="U31" s="13">
        <v>7269.666666666667</v>
      </c>
    </row>
    <row r="32" spans="1:21">
      <c r="A32" s="14" t="s">
        <v>22</v>
      </c>
      <c r="B32" s="7">
        <v>1.4221184810564309</v>
      </c>
      <c r="C32" s="7">
        <v>1.4992243817866593</v>
      </c>
      <c r="D32" s="7">
        <v>1.4561367488335206</v>
      </c>
      <c r="E32" s="7">
        <v>3.9749499869531184</v>
      </c>
      <c r="F32" s="7">
        <v>4.3781725888324869</v>
      </c>
      <c r="G32" s="7">
        <v>4.1339619659695517</v>
      </c>
      <c r="H32" s="7">
        <v>1.9302011563895716</v>
      </c>
      <c r="I32" s="7">
        <v>1.9888601114746152</v>
      </c>
      <c r="J32" s="7">
        <v>1.9555684371172375</v>
      </c>
      <c r="L32" s="14" t="s">
        <v>22</v>
      </c>
      <c r="M32" s="13">
        <v>658</v>
      </c>
      <c r="N32" s="13">
        <v>547.66666666666663</v>
      </c>
      <c r="O32" s="13">
        <v>1205.6666666666667</v>
      </c>
      <c r="P32" s="13">
        <v>457</v>
      </c>
      <c r="Q32" s="13">
        <v>327.75</v>
      </c>
      <c r="R32" s="13">
        <v>784.75</v>
      </c>
      <c r="S32" s="13">
        <v>1115</v>
      </c>
      <c r="T32" s="13">
        <v>875.41666666666663</v>
      </c>
      <c r="U32" s="13">
        <v>1990.4166666666667</v>
      </c>
    </row>
    <row r="33" spans="1:21">
      <c r="A33" s="14" t="s">
        <v>23</v>
      </c>
      <c r="B33" s="7">
        <v>2.4630345419964415</v>
      </c>
      <c r="C33" s="7">
        <v>2.4643519943298919</v>
      </c>
      <c r="D33" s="7">
        <v>2.4636157671409098</v>
      </c>
      <c r="E33" s="7">
        <v>6.2191053163001015</v>
      </c>
      <c r="F33" s="7">
        <v>7.2448672090981754</v>
      </c>
      <c r="G33" s="7">
        <v>6.6306816389616126</v>
      </c>
      <c r="H33" s="7">
        <v>3.28356061913804</v>
      </c>
      <c r="I33" s="7">
        <v>3.3810708273661469</v>
      </c>
      <c r="J33" s="7">
        <v>3.3257738911005239</v>
      </c>
      <c r="L33" s="14" t="s">
        <v>23</v>
      </c>
      <c r="M33" s="13">
        <v>3345.4166666666665</v>
      </c>
      <c r="N33" s="13">
        <v>2642.5</v>
      </c>
      <c r="O33" s="13">
        <v>5987.916666666667</v>
      </c>
      <c r="P33" s="13">
        <v>2361.0833333333335</v>
      </c>
      <c r="Q33" s="13">
        <v>1843.1666666666667</v>
      </c>
      <c r="R33" s="13">
        <v>4204.25</v>
      </c>
      <c r="S33" s="13">
        <v>5706.5</v>
      </c>
      <c r="T33" s="13">
        <v>4485.666666666667</v>
      </c>
      <c r="U33" s="13">
        <v>10192.166666666666</v>
      </c>
    </row>
    <row r="34" spans="1:21">
      <c r="A34" s="14" t="s">
        <v>24</v>
      </c>
      <c r="B34" s="7">
        <v>2.1926518355089781</v>
      </c>
      <c r="C34" s="7">
        <v>2.2688292755182387</v>
      </c>
      <c r="D34" s="7">
        <v>2.2261795697928566</v>
      </c>
      <c r="E34" s="7">
        <v>5.1395978107127487</v>
      </c>
      <c r="F34" s="7">
        <v>6.0247640762556207</v>
      </c>
      <c r="G34" s="7">
        <v>5.4874254924652508</v>
      </c>
      <c r="H34" s="7">
        <v>2.8709194963034257</v>
      </c>
      <c r="I34" s="7">
        <v>3.0108102021282583</v>
      </c>
      <c r="J34" s="7">
        <v>2.9310627699689622</v>
      </c>
      <c r="L34" s="14" t="s">
        <v>24</v>
      </c>
      <c r="M34" s="13">
        <v>1192.5833333333333</v>
      </c>
      <c r="N34" s="13">
        <v>970.08333333333337</v>
      </c>
      <c r="O34" s="13">
        <v>2162.6666666666665</v>
      </c>
      <c r="P34" s="13">
        <v>835.75</v>
      </c>
      <c r="Q34" s="13">
        <v>634.16666666666663</v>
      </c>
      <c r="R34" s="13">
        <v>1469.9166666666667</v>
      </c>
      <c r="S34" s="13">
        <v>2028.3333333333333</v>
      </c>
      <c r="T34" s="13">
        <v>1604.25</v>
      </c>
      <c r="U34" s="13">
        <v>3632.5833333333335</v>
      </c>
    </row>
    <row r="35" spans="1:21">
      <c r="A35" s="14"/>
      <c r="B35" s="7"/>
      <c r="C35" s="7"/>
      <c r="D35" s="7"/>
      <c r="E35" s="7"/>
      <c r="F35" s="7"/>
      <c r="G35" s="7"/>
      <c r="H35" s="7"/>
      <c r="I35" s="7"/>
      <c r="J35" s="7"/>
      <c r="L35" s="14"/>
      <c r="M35" s="13"/>
      <c r="N35" s="13"/>
      <c r="O35" s="13"/>
      <c r="P35" s="13"/>
      <c r="Q35" s="13"/>
      <c r="R35" s="13"/>
      <c r="S35" s="13"/>
      <c r="T35" s="13"/>
      <c r="U35" s="13"/>
    </row>
    <row r="36" spans="1:21">
      <c r="A36" s="14" t="s">
        <v>25</v>
      </c>
      <c r="B36" s="7">
        <v>3.0541998458772155</v>
      </c>
      <c r="C36" s="7">
        <v>3.5588332471412971</v>
      </c>
      <c r="D36" s="7">
        <v>3.2776574461926979</v>
      </c>
      <c r="E36" s="7">
        <v>6.1572619950178709</v>
      </c>
      <c r="F36" s="7">
        <v>7.2962870410861917</v>
      </c>
      <c r="G36" s="7">
        <v>6.5744215134459036</v>
      </c>
      <c r="H36" s="7">
        <v>4.0525472158338554</v>
      </c>
      <c r="I36" s="7">
        <v>4.5173435872786989</v>
      </c>
      <c r="J36" s="7">
        <v>4.2478907002269226</v>
      </c>
      <c r="L36" s="14" t="s">
        <v>25</v>
      </c>
      <c r="M36" s="13">
        <v>1783.5</v>
      </c>
      <c r="N36" s="13">
        <v>1651.5833333333333</v>
      </c>
      <c r="O36" s="13">
        <v>3435.0833333333335</v>
      </c>
      <c r="P36" s="13">
        <v>1705.5</v>
      </c>
      <c r="Q36" s="13">
        <v>1167.9166666666667</v>
      </c>
      <c r="R36" s="13">
        <v>2873.4166666666665</v>
      </c>
      <c r="S36" s="13">
        <v>3489</v>
      </c>
      <c r="T36" s="13">
        <v>2819.5</v>
      </c>
      <c r="U36" s="13">
        <v>6308.5</v>
      </c>
    </row>
    <row r="37" spans="1:21">
      <c r="A37" s="14" t="s">
        <v>26</v>
      </c>
      <c r="B37" s="7">
        <v>3.6657373909913971</v>
      </c>
      <c r="C37" s="7">
        <v>3.5801275495974569</v>
      </c>
      <c r="D37" s="7">
        <v>3.6259893443601796</v>
      </c>
      <c r="E37" s="7">
        <v>6.7916715925531852</v>
      </c>
      <c r="F37" s="7">
        <v>7.282253566021196</v>
      </c>
      <c r="G37" s="7">
        <v>6.9947678005298179</v>
      </c>
      <c r="H37" s="7">
        <v>4.6753799325776502</v>
      </c>
      <c r="I37" s="7">
        <v>4.6167010272474949</v>
      </c>
      <c r="J37" s="7">
        <v>4.649032113281117</v>
      </c>
      <c r="L37" s="14" t="s">
        <v>26</v>
      </c>
      <c r="M37" s="13">
        <v>4549.583333333333</v>
      </c>
      <c r="N37" s="13">
        <v>3851</v>
      </c>
      <c r="O37" s="13">
        <v>8400.5833333333339</v>
      </c>
      <c r="P37" s="13">
        <v>4021.4166666666665</v>
      </c>
      <c r="Q37" s="13">
        <v>3046.1666666666665</v>
      </c>
      <c r="R37" s="13">
        <v>7067.583333333333</v>
      </c>
      <c r="S37" s="13">
        <v>8571</v>
      </c>
      <c r="T37" s="13">
        <v>6897.166666666667</v>
      </c>
      <c r="U37" s="13">
        <v>15468.166666666666</v>
      </c>
    </row>
    <row r="38" spans="1:21">
      <c r="A38" s="14" t="s">
        <v>27</v>
      </c>
      <c r="B38" s="7">
        <v>2.6163785163548328</v>
      </c>
      <c r="C38" s="7">
        <v>2.603977462942781</v>
      </c>
      <c r="D38" s="7">
        <v>2.6111090933304277</v>
      </c>
      <c r="E38" s="7">
        <v>7.0893237908248352</v>
      </c>
      <c r="F38" s="7">
        <v>6.2262588181532568</v>
      </c>
      <c r="G38" s="7">
        <v>6.7225054624908962</v>
      </c>
      <c r="H38" s="7">
        <v>3.5089437675884265</v>
      </c>
      <c r="I38" s="7">
        <v>3.3270335910241498</v>
      </c>
      <c r="J38" s="7">
        <v>3.431643312595694</v>
      </c>
      <c r="L38" s="14" t="s">
        <v>27</v>
      </c>
      <c r="M38" s="13">
        <v>1657.0833333333333</v>
      </c>
      <c r="N38" s="13">
        <v>1218.5833333333333</v>
      </c>
      <c r="O38" s="13">
        <v>2875.6666666666665</v>
      </c>
      <c r="P38" s="13">
        <v>1119.3333333333333</v>
      </c>
      <c r="Q38" s="13">
        <v>726.66666666666663</v>
      </c>
      <c r="R38" s="13">
        <v>1846</v>
      </c>
      <c r="S38" s="13">
        <v>2776.4166666666665</v>
      </c>
      <c r="T38" s="13">
        <v>1945.25</v>
      </c>
      <c r="U38" s="13">
        <v>4721.666666666667</v>
      </c>
    </row>
    <row r="39" spans="1:21">
      <c r="A39" s="14" t="s">
        <v>28</v>
      </c>
      <c r="B39" s="7">
        <v>3.4387177813383976</v>
      </c>
      <c r="C39" s="7">
        <v>3.3218863690455951</v>
      </c>
      <c r="D39" s="7">
        <v>3.3842737101178306</v>
      </c>
      <c r="E39" s="7">
        <v>7.4573016554553684</v>
      </c>
      <c r="F39" s="7">
        <v>6.9844809456470509</v>
      </c>
      <c r="G39" s="7">
        <v>7.269679572955785</v>
      </c>
      <c r="H39" s="7">
        <v>4.6165785720278549</v>
      </c>
      <c r="I39" s="7">
        <v>4.194081787724933</v>
      </c>
      <c r="J39" s="7">
        <v>4.4275421109565753</v>
      </c>
      <c r="L39" s="14" t="s">
        <v>28</v>
      </c>
      <c r="M39" s="13">
        <v>1158.9166666666667</v>
      </c>
      <c r="N39" s="13">
        <v>977</v>
      </c>
      <c r="O39" s="13">
        <v>2135.9166666666665</v>
      </c>
      <c r="P39" s="13">
        <v>1042.0833333333333</v>
      </c>
      <c r="Q39" s="13">
        <v>642.08333333333337</v>
      </c>
      <c r="R39" s="13">
        <v>1684.1666666666667</v>
      </c>
      <c r="S39" s="13">
        <v>2201</v>
      </c>
      <c r="T39" s="13">
        <v>1619.0833333333333</v>
      </c>
      <c r="U39" s="13">
        <v>3820.0833333333335</v>
      </c>
    </row>
    <row r="40" spans="1:21">
      <c r="A40" s="14" t="s">
        <v>29</v>
      </c>
      <c r="B40" s="7">
        <v>5.9592681255051199</v>
      </c>
      <c r="C40" s="7">
        <v>5.9503568429890841</v>
      </c>
      <c r="D40" s="7">
        <v>5.9548694755710274</v>
      </c>
      <c r="E40" s="7">
        <v>6.8683587075957648</v>
      </c>
      <c r="F40" s="7">
        <v>7.7187769820712067</v>
      </c>
      <c r="G40" s="7">
        <v>7.2329149384745453</v>
      </c>
      <c r="H40" s="7">
        <v>6.3648031824015918</v>
      </c>
      <c r="I40" s="7">
        <v>6.6271129338438719</v>
      </c>
      <c r="J40" s="7">
        <v>6.4871870442162223</v>
      </c>
      <c r="L40" s="14" t="s">
        <v>29</v>
      </c>
      <c r="M40" s="13">
        <v>3883.4166666666665</v>
      </c>
      <c r="N40" s="13">
        <v>3779.6666666666665</v>
      </c>
      <c r="O40" s="13">
        <v>7663.083333333333</v>
      </c>
      <c r="P40" s="13">
        <v>3604.5833333333335</v>
      </c>
      <c r="Q40" s="13">
        <v>3039.5</v>
      </c>
      <c r="R40" s="13">
        <v>6644.083333333333</v>
      </c>
      <c r="S40" s="13">
        <v>7488</v>
      </c>
      <c r="T40" s="13">
        <v>6819.166666666667</v>
      </c>
      <c r="U40" s="13">
        <v>14307.166666666666</v>
      </c>
    </row>
    <row r="41" spans="1:21">
      <c r="A41" s="14" t="s">
        <v>30</v>
      </c>
      <c r="B41" s="7">
        <v>4.0089758531149693</v>
      </c>
      <c r="C41" s="7">
        <v>3.8484050336552533</v>
      </c>
      <c r="D41" s="7">
        <v>3.9391995005549387</v>
      </c>
      <c r="E41" s="7">
        <v>9.2892768079800501</v>
      </c>
      <c r="F41" s="7">
        <v>10.278038113089661</v>
      </c>
      <c r="G41" s="7">
        <v>9.6842630725071768</v>
      </c>
      <c r="H41" s="7">
        <v>4.877163309586046</v>
      </c>
      <c r="I41" s="7">
        <v>4.7841505831003204</v>
      </c>
      <c r="J41" s="7">
        <v>4.8372544429488302</v>
      </c>
      <c r="L41" s="14" t="s">
        <v>30</v>
      </c>
      <c r="M41" s="13">
        <v>653.58333333333337</v>
      </c>
      <c r="N41" s="13">
        <v>482.16666666666669</v>
      </c>
      <c r="O41" s="13">
        <v>1135.75</v>
      </c>
      <c r="P41" s="13">
        <v>298</v>
      </c>
      <c r="Q41" s="13">
        <v>219.33333333333334</v>
      </c>
      <c r="R41" s="13">
        <v>517.33333333333337</v>
      </c>
      <c r="S41" s="13">
        <v>951.58333333333337</v>
      </c>
      <c r="T41" s="13">
        <v>701.5</v>
      </c>
      <c r="U41" s="13">
        <v>1653.0833333333333</v>
      </c>
    </row>
    <row r="42" spans="1:21">
      <c r="A42" s="6"/>
      <c r="B42" s="6"/>
      <c r="C42" s="6"/>
      <c r="D42" s="6"/>
      <c r="E42" s="6"/>
      <c r="F42" s="6"/>
      <c r="G42" s="6"/>
      <c r="H42" s="6"/>
      <c r="I42" s="6"/>
      <c r="J42" s="6"/>
      <c r="L42" s="6"/>
    </row>
    <row r="43" spans="1:21">
      <c r="A43" s="6" t="s">
        <v>58</v>
      </c>
      <c r="B43" s="6"/>
      <c r="C43" s="6"/>
      <c r="D43" s="6"/>
      <c r="E43" s="6"/>
      <c r="F43" s="6"/>
      <c r="G43" s="6"/>
      <c r="H43" s="6"/>
      <c r="I43" s="6"/>
      <c r="J43" s="6"/>
      <c r="L43" s="29"/>
    </row>
    <row r="44" spans="1:21">
      <c r="A44" s="34" t="s">
        <v>59</v>
      </c>
      <c r="B44" s="6"/>
      <c r="C44" s="6"/>
      <c r="D44" s="6"/>
      <c r="E44" s="6"/>
      <c r="F44" s="6"/>
      <c r="G44" s="6"/>
      <c r="H44" s="6"/>
      <c r="I44" s="6"/>
      <c r="J44" s="6"/>
      <c r="L44" s="6"/>
    </row>
    <row r="45" spans="1:21">
      <c r="A45" s="6"/>
      <c r="B45" s="6"/>
      <c r="C45" s="6"/>
      <c r="D45" s="6"/>
      <c r="E45" s="6"/>
      <c r="F45" s="6"/>
      <c r="G45" s="6"/>
      <c r="H45" s="6"/>
      <c r="I45" s="6"/>
      <c r="J45" s="6"/>
      <c r="L45" s="6"/>
    </row>
    <row r="46" spans="1:21">
      <c r="B46" s="6"/>
      <c r="C46" s="6"/>
      <c r="D46" s="6"/>
      <c r="E46" s="6"/>
      <c r="F46" s="6"/>
      <c r="G46" s="6"/>
      <c r="H46" s="6"/>
      <c r="I46" s="6"/>
      <c r="J46" s="6"/>
      <c r="L46" s="6"/>
    </row>
    <row r="47" spans="1:21">
      <c r="B47" s="6"/>
      <c r="C47" s="6"/>
      <c r="D47" s="6"/>
      <c r="E47" s="6"/>
      <c r="F47" s="6"/>
      <c r="G47" s="6"/>
      <c r="H47" s="6"/>
      <c r="I47" s="6"/>
      <c r="J47" s="6"/>
      <c r="L47" s="6"/>
    </row>
    <row r="48" spans="1:21">
      <c r="A48" s="6"/>
      <c r="C48" s="6"/>
      <c r="D48" s="6"/>
      <c r="E48" s="6"/>
      <c r="F48" s="6"/>
      <c r="G48" s="6"/>
      <c r="H48" s="6"/>
      <c r="I48" s="6"/>
      <c r="J48" s="6"/>
    </row>
    <row r="49" spans="1:11">
      <c r="A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B50" s="6"/>
      <c r="C50" s="6"/>
      <c r="D50" s="6"/>
      <c r="E50" s="6"/>
      <c r="F50" s="6"/>
      <c r="G50" s="6"/>
      <c r="H50" s="6"/>
      <c r="I50" s="6"/>
      <c r="J50" s="6"/>
      <c r="K50" s="6"/>
    </row>
    <row r="53" spans="1:11">
      <c r="A53" s="29"/>
    </row>
    <row r="54" spans="1:11">
      <c r="A54" s="6"/>
    </row>
  </sheetData>
  <phoneticPr fontId="0" type="noConversion"/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26"/>
  <dimension ref="A1:U54"/>
  <sheetViews>
    <sheetView showGridLines="0" workbookViewId="0"/>
  </sheetViews>
  <sheetFormatPr baseColWidth="10" defaultRowHeight="12.75"/>
  <cols>
    <col min="1" max="1" width="17.7109375" customWidth="1"/>
    <col min="2" max="10" width="7.7109375" customWidth="1"/>
    <col min="11" max="11" width="1" customWidth="1"/>
    <col min="12" max="12" width="17.7109375" customWidth="1"/>
    <col min="13" max="21" width="7.7109375" customWidth="1"/>
  </cols>
  <sheetData>
    <row r="1" spans="1:21" ht="15.75">
      <c r="A1" s="3" t="s">
        <v>53</v>
      </c>
      <c r="E1" s="2"/>
      <c r="F1" s="4"/>
      <c r="I1" s="2"/>
      <c r="L1" s="3" t="s">
        <v>54</v>
      </c>
    </row>
    <row r="2" spans="1:21">
      <c r="D2" s="2"/>
      <c r="O2" s="2"/>
    </row>
    <row r="3" spans="1:21">
      <c r="A3" s="5"/>
      <c r="B3" s="15" t="s">
        <v>31</v>
      </c>
      <c r="C3" s="16"/>
      <c r="D3" s="17"/>
      <c r="E3" s="15" t="s">
        <v>32</v>
      </c>
      <c r="F3" s="16"/>
      <c r="G3" s="17"/>
      <c r="H3" s="15" t="s">
        <v>33</v>
      </c>
      <c r="I3" s="16"/>
      <c r="J3" s="17"/>
      <c r="L3" s="5"/>
      <c r="M3" s="15" t="s">
        <v>31</v>
      </c>
      <c r="N3" s="16"/>
      <c r="O3" s="17"/>
      <c r="P3" s="15" t="s">
        <v>32</v>
      </c>
      <c r="Q3" s="16"/>
      <c r="R3" s="17"/>
      <c r="S3" s="15" t="s">
        <v>33</v>
      </c>
      <c r="T3" s="16"/>
      <c r="U3" s="17"/>
    </row>
    <row r="4" spans="1:2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  <c r="L4" s="7"/>
      <c r="M4" s="8" t="s">
        <v>34</v>
      </c>
      <c r="N4" s="8" t="s">
        <v>35</v>
      </c>
      <c r="O4" s="8" t="s">
        <v>2</v>
      </c>
      <c r="P4" s="8" t="s">
        <v>34</v>
      </c>
      <c r="Q4" s="8" t="s">
        <v>35</v>
      </c>
      <c r="R4" s="8" t="s">
        <v>2</v>
      </c>
      <c r="S4" s="8" t="s">
        <v>34</v>
      </c>
      <c r="T4" s="8" t="s">
        <v>35</v>
      </c>
      <c r="U4" s="8" t="s">
        <v>2</v>
      </c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10" t="s">
        <v>33</v>
      </c>
      <c r="B6" s="18">
        <v>1.8357586723035642</v>
      </c>
      <c r="C6" s="18">
        <v>1.8526608332994976</v>
      </c>
      <c r="D6" s="18">
        <v>1.8433920391337073</v>
      </c>
      <c r="E6" s="18">
        <v>4.7430169496646322</v>
      </c>
      <c r="F6" s="18">
        <v>5.2515073662900082</v>
      </c>
      <c r="G6" s="18">
        <v>4.9500008957403079</v>
      </c>
      <c r="H6" s="18">
        <v>2.5342240679512162</v>
      </c>
      <c r="I6" s="18">
        <v>2.5616844738744731</v>
      </c>
      <c r="J6" s="18">
        <v>2.5463488445704252</v>
      </c>
      <c r="L6" s="10" t="s">
        <v>33</v>
      </c>
      <c r="M6" s="11">
        <v>30743.083333333328</v>
      </c>
      <c r="N6" s="11">
        <v>25551.75</v>
      </c>
      <c r="O6" s="11">
        <v>56294.833333333336</v>
      </c>
      <c r="P6" s="11">
        <v>25117.5</v>
      </c>
      <c r="Q6" s="11">
        <v>19091.75</v>
      </c>
      <c r="R6" s="11">
        <v>44209.25</v>
      </c>
      <c r="S6" s="11">
        <v>55860.583333333321</v>
      </c>
      <c r="T6" s="11">
        <v>44643.5</v>
      </c>
      <c r="U6" s="11">
        <v>100504.08333333333</v>
      </c>
    </row>
    <row r="7" spans="1:21">
      <c r="A7" s="12"/>
      <c r="B7" s="7"/>
      <c r="C7" s="7"/>
      <c r="D7" s="7"/>
      <c r="E7" s="7"/>
      <c r="F7" s="7"/>
      <c r="G7" s="7"/>
      <c r="H7" s="7"/>
      <c r="I7" s="7"/>
      <c r="J7" s="7"/>
      <c r="L7" s="12"/>
      <c r="M7" s="7"/>
      <c r="N7" s="7"/>
      <c r="O7" s="7"/>
      <c r="P7" s="7"/>
      <c r="Q7" s="7"/>
      <c r="R7" s="7"/>
      <c r="S7" s="7"/>
      <c r="T7" s="7"/>
      <c r="U7" s="7"/>
    </row>
    <row r="8" spans="1:21">
      <c r="A8" s="12"/>
      <c r="B8" s="7"/>
      <c r="C8" s="7"/>
      <c r="D8" s="7"/>
      <c r="E8" s="7"/>
      <c r="F8" s="7"/>
      <c r="G8" s="7"/>
      <c r="H8" s="7"/>
      <c r="I8" s="7"/>
      <c r="J8" s="7"/>
      <c r="L8" s="12"/>
      <c r="M8" s="13"/>
      <c r="N8" s="13"/>
      <c r="O8" s="13"/>
      <c r="P8" s="13"/>
      <c r="Q8" s="13"/>
      <c r="R8" s="13"/>
      <c r="S8" s="13"/>
      <c r="T8" s="13"/>
      <c r="U8" s="13"/>
    </row>
    <row r="9" spans="1:21">
      <c r="A9" s="12" t="s">
        <v>3</v>
      </c>
      <c r="B9" s="7">
        <v>1.5846157731792938</v>
      </c>
      <c r="C9" s="7">
        <v>1.5345251300085709</v>
      </c>
      <c r="D9" s="7">
        <v>1.5620734643913909</v>
      </c>
      <c r="E9" s="7">
        <v>4.5534943417217626</v>
      </c>
      <c r="F9" s="7">
        <v>5.0939556387565244</v>
      </c>
      <c r="G9" s="7">
        <v>4.7724368807430109</v>
      </c>
      <c r="H9" s="7">
        <v>2.2254927651615355</v>
      </c>
      <c r="I9" s="7">
        <v>2.1979746729706684</v>
      </c>
      <c r="J9" s="7">
        <v>2.2133595995176143</v>
      </c>
      <c r="L9" s="12" t="s">
        <v>3</v>
      </c>
      <c r="M9" s="13">
        <v>19867.833333333328</v>
      </c>
      <c r="N9" s="13">
        <v>15743.583333333336</v>
      </c>
      <c r="O9" s="13">
        <v>35611.416666666664</v>
      </c>
      <c r="P9" s="13">
        <v>15716.75</v>
      </c>
      <c r="Q9" s="13">
        <v>11972.833333333334</v>
      </c>
      <c r="R9" s="13">
        <v>27689.583333333336</v>
      </c>
      <c r="S9" s="13">
        <v>35584.583333333328</v>
      </c>
      <c r="T9" s="13">
        <v>27716.416666666668</v>
      </c>
      <c r="U9" s="13">
        <v>63301</v>
      </c>
    </row>
    <row r="10" spans="1:21">
      <c r="A10" s="12" t="s">
        <v>4</v>
      </c>
      <c r="B10" s="7">
        <v>2.5839005904225618</v>
      </c>
      <c r="C10" s="7">
        <v>2.7766768393378514</v>
      </c>
      <c r="D10" s="7">
        <v>2.6718652644705356</v>
      </c>
      <c r="E10" s="7">
        <v>5.0977441570413751</v>
      </c>
      <c r="F10" s="7">
        <v>5.5396680881086517</v>
      </c>
      <c r="G10" s="7">
        <v>5.2792318328337338</v>
      </c>
      <c r="H10" s="7">
        <v>3.3497715989724024</v>
      </c>
      <c r="I10" s="7">
        <v>3.5137238051349757</v>
      </c>
      <c r="J10" s="7">
        <v>3.4224302699294813</v>
      </c>
      <c r="L10" s="12" t="s">
        <v>4</v>
      </c>
      <c r="M10" s="13">
        <v>10875.25</v>
      </c>
      <c r="N10" s="13">
        <v>9808.1666666666661</v>
      </c>
      <c r="O10" s="13">
        <v>20683.416666666668</v>
      </c>
      <c r="P10" s="13">
        <v>9400.75</v>
      </c>
      <c r="Q10" s="13">
        <v>7118.9166666666661</v>
      </c>
      <c r="R10" s="13">
        <v>16519.666666666664</v>
      </c>
      <c r="S10" s="13">
        <v>20276</v>
      </c>
      <c r="T10" s="13">
        <v>16927.083333333336</v>
      </c>
      <c r="U10" s="13">
        <v>37203.083333333336</v>
      </c>
    </row>
    <row r="11" spans="1:21">
      <c r="A11" s="12"/>
      <c r="B11" s="7"/>
      <c r="C11" s="7"/>
      <c r="D11" s="7"/>
      <c r="E11" s="7"/>
      <c r="F11" s="7"/>
      <c r="G11" s="7"/>
      <c r="H11" s="7"/>
      <c r="I11" s="7"/>
      <c r="J11" s="7"/>
      <c r="L11" s="12"/>
      <c r="M11" s="13"/>
      <c r="N11" s="13"/>
      <c r="O11" s="13"/>
      <c r="P11" s="13"/>
      <c r="Q11" s="13"/>
      <c r="R11" s="13"/>
      <c r="S11" s="13"/>
      <c r="T11" s="13"/>
      <c r="U11" s="13"/>
    </row>
    <row r="12" spans="1:21">
      <c r="A12" s="14" t="s">
        <v>5</v>
      </c>
      <c r="B12" s="7">
        <v>2.2610727808979449</v>
      </c>
      <c r="C12" s="7">
        <v>2.1562743355174665</v>
      </c>
      <c r="D12" s="7">
        <v>2.2122468151280881</v>
      </c>
      <c r="E12" s="7">
        <v>5.0858944792205953</v>
      </c>
      <c r="F12" s="7">
        <v>5.7766280140402042</v>
      </c>
      <c r="G12" s="7">
        <v>5.3633448603429574</v>
      </c>
      <c r="H12" s="7">
        <v>3.0156337480429527</v>
      </c>
      <c r="I12" s="7">
        <v>2.9493279111648962</v>
      </c>
      <c r="J12" s="7">
        <v>2.9857870687211818</v>
      </c>
      <c r="L12" s="14" t="s">
        <v>5</v>
      </c>
      <c r="M12" s="13">
        <v>6590.416666666667</v>
      </c>
      <c r="N12" s="13">
        <v>5482.5</v>
      </c>
      <c r="O12" s="13">
        <v>12072.916666666666</v>
      </c>
      <c r="P12" s="13">
        <v>5403</v>
      </c>
      <c r="Q12" s="13">
        <v>4119.833333333333</v>
      </c>
      <c r="R12" s="13">
        <v>9522.8333333333339</v>
      </c>
      <c r="S12" s="13">
        <v>11993.416666666666</v>
      </c>
      <c r="T12" s="13">
        <v>9602.3333333333339</v>
      </c>
      <c r="U12" s="13">
        <v>21595.75</v>
      </c>
    </row>
    <row r="13" spans="1:21">
      <c r="A13" s="14" t="s">
        <v>6</v>
      </c>
      <c r="B13" s="7">
        <v>1.287215257409198</v>
      </c>
      <c r="C13" s="7">
        <v>1.2204500329818018</v>
      </c>
      <c r="D13" s="7">
        <v>1.2570698574330523</v>
      </c>
      <c r="E13" s="7">
        <v>4.7994111710563256</v>
      </c>
      <c r="F13" s="7">
        <v>4.6474464399271982</v>
      </c>
      <c r="G13" s="7">
        <v>4.7372563264317709</v>
      </c>
      <c r="H13" s="7">
        <v>1.8190807125678392</v>
      </c>
      <c r="I13" s="7">
        <v>1.6675320439926362</v>
      </c>
      <c r="J13" s="7">
        <v>1.751569730173355</v>
      </c>
      <c r="L13" s="14" t="s">
        <v>6</v>
      </c>
      <c r="M13" s="13">
        <v>3168.5833333333335</v>
      </c>
      <c r="N13" s="13">
        <v>2473.0833333333335</v>
      </c>
      <c r="O13" s="13">
        <v>5641.666666666667</v>
      </c>
      <c r="P13" s="13">
        <v>2108.3333333333335</v>
      </c>
      <c r="Q13" s="13">
        <v>1412.9166666666667</v>
      </c>
      <c r="R13" s="13">
        <v>3521.25</v>
      </c>
      <c r="S13" s="13">
        <v>5276.916666666667</v>
      </c>
      <c r="T13" s="13">
        <v>3886</v>
      </c>
      <c r="U13" s="13">
        <v>9162.9166666666661</v>
      </c>
    </row>
    <row r="14" spans="1:21">
      <c r="A14" s="14" t="s">
        <v>7</v>
      </c>
      <c r="B14" s="7">
        <v>1.4006541416873952</v>
      </c>
      <c r="C14" s="7">
        <v>1.3758077408295533</v>
      </c>
      <c r="D14" s="7">
        <v>1.3896611595777546</v>
      </c>
      <c r="E14" s="7">
        <v>4.5523919793695073</v>
      </c>
      <c r="F14" s="7">
        <v>5.6821378340365678</v>
      </c>
      <c r="G14" s="7">
        <v>5.0120697548591169</v>
      </c>
      <c r="H14" s="7">
        <v>1.9643417419678713</v>
      </c>
      <c r="I14" s="7">
        <v>2.0581847209896953</v>
      </c>
      <c r="J14" s="7">
        <v>2.0052944016212115</v>
      </c>
      <c r="L14" s="14" t="s">
        <v>7</v>
      </c>
      <c r="M14" s="13">
        <v>1221.9166666666667</v>
      </c>
      <c r="N14" s="13">
        <v>952.41666666666663</v>
      </c>
      <c r="O14" s="13">
        <v>2174.3333333333335</v>
      </c>
      <c r="P14" s="13">
        <v>865</v>
      </c>
      <c r="Q14" s="13">
        <v>740.66666666666663</v>
      </c>
      <c r="R14" s="13">
        <v>1605.6666666666667</v>
      </c>
      <c r="S14" s="13">
        <v>2086.9166666666665</v>
      </c>
      <c r="T14" s="13">
        <v>1693.0833333333333</v>
      </c>
      <c r="U14" s="13">
        <v>3780</v>
      </c>
    </row>
    <row r="15" spans="1:21">
      <c r="A15" s="14" t="s">
        <v>8</v>
      </c>
      <c r="B15" s="7">
        <v>0.4398982404070384</v>
      </c>
      <c r="C15" s="7">
        <v>0.47964498299319724</v>
      </c>
      <c r="D15" s="7">
        <v>0.45577061844730243</v>
      </c>
      <c r="E15" s="7">
        <v>2.5313620071684588</v>
      </c>
      <c r="F15" s="7">
        <v>3.2560706401766004</v>
      </c>
      <c r="G15" s="7">
        <v>2.8238018884731875</v>
      </c>
      <c r="H15" s="7">
        <v>0.66113744075829384</v>
      </c>
      <c r="I15" s="7">
        <v>0.77795171007067976</v>
      </c>
      <c r="J15" s="7">
        <v>0.70783789421782262</v>
      </c>
      <c r="L15" s="14" t="s">
        <v>8</v>
      </c>
      <c r="M15" s="13">
        <v>41.5</v>
      </c>
      <c r="N15" s="13">
        <v>30.083333333333332</v>
      </c>
      <c r="O15" s="13">
        <v>71.583333333333329</v>
      </c>
      <c r="P15" s="13">
        <v>28.25</v>
      </c>
      <c r="Q15" s="13">
        <v>24.583333333333332</v>
      </c>
      <c r="R15" s="13">
        <v>52.833333333333336</v>
      </c>
      <c r="S15" s="13">
        <v>69.75</v>
      </c>
      <c r="T15" s="13">
        <v>54.666666666666664</v>
      </c>
      <c r="U15" s="13">
        <v>124.41666666666667</v>
      </c>
    </row>
    <row r="16" spans="1:21">
      <c r="A16" s="14" t="s">
        <v>9</v>
      </c>
      <c r="B16" s="7">
        <v>0.97111143424943058</v>
      </c>
      <c r="C16" s="7">
        <v>0.85733194288464631</v>
      </c>
      <c r="D16" s="7">
        <v>0.92328787138032364</v>
      </c>
      <c r="E16" s="7">
        <v>2.55441497956468</v>
      </c>
      <c r="F16" s="7">
        <v>3.0382118717794286</v>
      </c>
      <c r="G16" s="7">
        <v>2.7553147144643604</v>
      </c>
      <c r="H16" s="7">
        <v>1.2393616592993391</v>
      </c>
      <c r="I16" s="7">
        <v>1.2204838476024917</v>
      </c>
      <c r="J16" s="7">
        <v>1.231443048388303</v>
      </c>
      <c r="L16" s="14" t="s">
        <v>9</v>
      </c>
      <c r="M16" s="13">
        <v>333.91666666666669</v>
      </c>
      <c r="N16" s="13">
        <v>213.75</v>
      </c>
      <c r="O16" s="13">
        <v>547.66666666666663</v>
      </c>
      <c r="P16" s="13">
        <v>179.16666666666666</v>
      </c>
      <c r="Q16" s="13">
        <v>151.33333333333334</v>
      </c>
      <c r="R16" s="13">
        <v>330.5</v>
      </c>
      <c r="S16" s="13">
        <v>513.08333333333337</v>
      </c>
      <c r="T16" s="13">
        <v>365.08333333333331</v>
      </c>
      <c r="U16" s="13">
        <v>878.16666666666663</v>
      </c>
    </row>
    <row r="17" spans="1:21">
      <c r="A17" s="14"/>
      <c r="B17" s="7"/>
      <c r="C17" s="7"/>
      <c r="D17" s="7"/>
      <c r="E17" s="7"/>
      <c r="F17" s="7"/>
      <c r="G17" s="7"/>
      <c r="H17" s="7"/>
      <c r="I17" s="7"/>
      <c r="J17" s="7"/>
      <c r="L17" s="14"/>
      <c r="M17" s="13"/>
      <c r="N17" s="13"/>
      <c r="O17" s="13"/>
      <c r="P17" s="13"/>
      <c r="Q17" s="13"/>
      <c r="R17" s="13"/>
      <c r="S17" s="13"/>
      <c r="T17" s="13"/>
      <c r="U17" s="13"/>
    </row>
    <row r="18" spans="1:21">
      <c r="A18" s="14" t="s">
        <v>10</v>
      </c>
      <c r="B18" s="7">
        <v>0.65593492208982584</v>
      </c>
      <c r="C18" s="7">
        <v>0.71358899327480885</v>
      </c>
      <c r="D18" s="7">
        <v>0.68052909357685654</v>
      </c>
      <c r="E18" s="7">
        <v>3.0053645452328701</v>
      </c>
      <c r="F18" s="7">
        <v>2.3896419881821345</v>
      </c>
      <c r="G18" s="7">
        <v>2.7515047291487531</v>
      </c>
      <c r="H18" s="7">
        <v>0.97407957734852235</v>
      </c>
      <c r="I18" s="7">
        <v>0.92928073000536759</v>
      </c>
      <c r="J18" s="7">
        <v>0.95505404532588678</v>
      </c>
      <c r="L18" s="14" t="s">
        <v>10</v>
      </c>
      <c r="M18" s="13">
        <v>57.25</v>
      </c>
      <c r="N18" s="13">
        <v>46.333333333333336</v>
      </c>
      <c r="O18" s="13">
        <v>103.58333333333333</v>
      </c>
      <c r="P18" s="13">
        <v>41.083333333333336</v>
      </c>
      <c r="Q18" s="13">
        <v>22.916666666666668</v>
      </c>
      <c r="R18" s="13">
        <v>64</v>
      </c>
      <c r="S18" s="13">
        <v>98.333333333333329</v>
      </c>
      <c r="T18" s="13">
        <v>69.25</v>
      </c>
      <c r="U18" s="13">
        <v>167.58333333333334</v>
      </c>
    </row>
    <row r="19" spans="1:21">
      <c r="A19" s="14" t="s">
        <v>11</v>
      </c>
      <c r="B19" s="7">
        <v>0.94064897845983175</v>
      </c>
      <c r="C19" s="7">
        <v>0.84244939016723253</v>
      </c>
      <c r="D19" s="7">
        <v>0.8990410229088972</v>
      </c>
      <c r="E19" s="7">
        <v>2.5456114398422089</v>
      </c>
      <c r="F19" s="7">
        <v>3.1345565749235469</v>
      </c>
      <c r="G19" s="7">
        <v>2.7765287769784175</v>
      </c>
      <c r="H19" s="7">
        <v>1.1189634864546525</v>
      </c>
      <c r="I19" s="7">
        <v>1.0689329556185079</v>
      </c>
      <c r="J19" s="7">
        <v>1.0979327426883871</v>
      </c>
      <c r="L19" s="14" t="s">
        <v>11</v>
      </c>
      <c r="M19" s="13">
        <v>101.75</v>
      </c>
      <c r="N19" s="13">
        <v>67</v>
      </c>
      <c r="O19" s="13">
        <v>168.75</v>
      </c>
      <c r="P19" s="13">
        <v>34.416666666666664</v>
      </c>
      <c r="Q19" s="13">
        <v>27.333333333333332</v>
      </c>
      <c r="R19" s="13">
        <v>61.75</v>
      </c>
      <c r="S19" s="13">
        <v>136.16666666666666</v>
      </c>
      <c r="T19" s="13">
        <v>94.333333333333329</v>
      </c>
      <c r="U19" s="13">
        <v>230.5</v>
      </c>
    </row>
    <row r="20" spans="1:21">
      <c r="A20" s="14" t="s">
        <v>12</v>
      </c>
      <c r="B20" s="7">
        <v>1.0658582160698624</v>
      </c>
      <c r="C20" s="7">
        <v>1.0756943445100013</v>
      </c>
      <c r="D20" s="7">
        <v>1.0702145740386657</v>
      </c>
      <c r="E20" s="7">
        <v>2.6894319830376072</v>
      </c>
      <c r="F20" s="7">
        <v>3.8023317435082138</v>
      </c>
      <c r="G20" s="7">
        <v>3.1202981808234167</v>
      </c>
      <c r="H20" s="7">
        <v>1.4793656207366985</v>
      </c>
      <c r="I20" s="7">
        <v>1.6579900407424173</v>
      </c>
      <c r="J20" s="7">
        <v>1.5561174868702587</v>
      </c>
      <c r="L20" s="14" t="s">
        <v>12</v>
      </c>
      <c r="M20" s="13">
        <v>93.166666666666671</v>
      </c>
      <c r="N20" s="13">
        <v>74.75</v>
      </c>
      <c r="O20" s="13">
        <v>167.91666666666666</v>
      </c>
      <c r="P20" s="13">
        <v>80.333333333333329</v>
      </c>
      <c r="Q20" s="13">
        <v>71.75</v>
      </c>
      <c r="R20" s="13">
        <v>152.08333333333334</v>
      </c>
      <c r="S20" s="13">
        <v>173.5</v>
      </c>
      <c r="T20" s="13">
        <v>146.5</v>
      </c>
      <c r="U20" s="13">
        <v>320</v>
      </c>
    </row>
    <row r="21" spans="1:21">
      <c r="A21" s="14" t="s">
        <v>13</v>
      </c>
      <c r="B21" s="7">
        <v>1.9135364989369241</v>
      </c>
      <c r="C21" s="7">
        <v>1.6547677662891842</v>
      </c>
      <c r="D21" s="7">
        <v>1.7985545929231936</v>
      </c>
      <c r="E21" s="7">
        <v>5.6486654252017381</v>
      </c>
      <c r="F21" s="7">
        <v>6.0959383753501406</v>
      </c>
      <c r="G21" s="7">
        <v>5.8220665689308797</v>
      </c>
      <c r="H21" s="7">
        <v>2.7666383116620081</v>
      </c>
      <c r="I21" s="7">
        <v>2.4980055843637814</v>
      </c>
      <c r="J21" s="7">
        <v>2.6504960967589879</v>
      </c>
      <c r="L21" s="14" t="s">
        <v>13</v>
      </c>
      <c r="M21" s="13">
        <v>486</v>
      </c>
      <c r="N21" s="13">
        <v>336.08333333333331</v>
      </c>
      <c r="O21" s="13">
        <v>822.08333333333337</v>
      </c>
      <c r="P21" s="13">
        <v>424.66666666666669</v>
      </c>
      <c r="Q21" s="13">
        <v>290.16666666666669</v>
      </c>
      <c r="R21" s="13">
        <v>714.83333333333337</v>
      </c>
      <c r="S21" s="13">
        <v>910.66666666666663</v>
      </c>
      <c r="T21" s="13">
        <v>626.25</v>
      </c>
      <c r="U21" s="13">
        <v>1536.9166666666667</v>
      </c>
    </row>
    <row r="22" spans="1:21">
      <c r="A22" s="14" t="s">
        <v>14</v>
      </c>
      <c r="B22" s="7">
        <v>1.1844515335237362</v>
      </c>
      <c r="C22" s="7">
        <v>1.3564737002602671</v>
      </c>
      <c r="D22" s="7">
        <v>1.2601051686066094</v>
      </c>
      <c r="E22" s="7">
        <v>4.1327744577246568</v>
      </c>
      <c r="F22" s="7">
        <v>4.9537874221418523</v>
      </c>
      <c r="G22" s="7">
        <v>4.467548214783136</v>
      </c>
      <c r="H22" s="7">
        <v>1.6783461483201474</v>
      </c>
      <c r="I22" s="7">
        <v>1.8960902745126407</v>
      </c>
      <c r="J22" s="7">
        <v>1.7729925037402696</v>
      </c>
      <c r="L22" s="14" t="s">
        <v>14</v>
      </c>
      <c r="M22" s="13">
        <v>709.16666666666663</v>
      </c>
      <c r="N22" s="13">
        <v>637.58333333333337</v>
      </c>
      <c r="O22" s="13">
        <v>1346.75</v>
      </c>
      <c r="P22" s="13">
        <v>497.91666666666669</v>
      </c>
      <c r="Q22" s="13">
        <v>410.91666666666669</v>
      </c>
      <c r="R22" s="13">
        <v>908.83333333333337</v>
      </c>
      <c r="S22" s="13">
        <v>1207.0833333333333</v>
      </c>
      <c r="T22" s="13">
        <v>1048.5</v>
      </c>
      <c r="U22" s="13">
        <v>2255.5833333333335</v>
      </c>
    </row>
    <row r="23" spans="1:21">
      <c r="A23" s="14"/>
      <c r="B23" s="7"/>
      <c r="C23" s="7"/>
      <c r="D23" s="7"/>
      <c r="E23" s="7"/>
      <c r="F23" s="7"/>
      <c r="G23" s="7"/>
      <c r="H23" s="7"/>
      <c r="I23" s="7"/>
      <c r="J23" s="7"/>
      <c r="L23" s="14"/>
      <c r="M23" s="13"/>
      <c r="N23" s="13"/>
      <c r="O23" s="13"/>
      <c r="P23" s="13"/>
      <c r="Q23" s="13"/>
      <c r="R23" s="13"/>
      <c r="S23" s="13"/>
      <c r="T23" s="13"/>
      <c r="U23" s="13"/>
    </row>
    <row r="24" spans="1:21">
      <c r="A24" s="14" t="s">
        <v>15</v>
      </c>
      <c r="B24" s="7">
        <v>1.5222673182583726</v>
      </c>
      <c r="C24" s="7">
        <v>1.3735197049116676</v>
      </c>
      <c r="D24" s="7">
        <v>1.4563218708790955</v>
      </c>
      <c r="E24" s="7">
        <v>5.5526829828794666</v>
      </c>
      <c r="F24" s="7">
        <v>6.9798463839042961</v>
      </c>
      <c r="G24" s="7">
        <v>6.1284086702587093</v>
      </c>
      <c r="H24" s="7">
        <v>2.3031031565825208</v>
      </c>
      <c r="I24" s="7">
        <v>2.3234687766337276</v>
      </c>
      <c r="J24" s="7">
        <v>2.3119830664236103</v>
      </c>
      <c r="L24" s="14" t="s">
        <v>15</v>
      </c>
      <c r="M24" s="13">
        <v>918.91666666666663</v>
      </c>
      <c r="N24" s="13">
        <v>660.33333333333337</v>
      </c>
      <c r="O24" s="13">
        <v>1579.25</v>
      </c>
      <c r="P24" s="13">
        <v>805.41666666666663</v>
      </c>
      <c r="Q24" s="13">
        <v>684.58333333333337</v>
      </c>
      <c r="R24" s="13">
        <v>1490</v>
      </c>
      <c r="S24" s="13">
        <v>1724.3333333333333</v>
      </c>
      <c r="T24" s="13">
        <v>1344.9166666666667</v>
      </c>
      <c r="U24" s="13">
        <v>3069.25</v>
      </c>
    </row>
    <row r="25" spans="1:21">
      <c r="A25" s="14" t="s">
        <v>16</v>
      </c>
      <c r="B25" s="7">
        <v>2.6073604631830141</v>
      </c>
      <c r="C25" s="7">
        <v>2.0265056723390056</v>
      </c>
      <c r="D25" s="7">
        <v>2.3262327595342991</v>
      </c>
      <c r="E25" s="7">
        <v>4.7723995692566028</v>
      </c>
      <c r="F25" s="7">
        <v>3.9194915254237288</v>
      </c>
      <c r="G25" s="7">
        <v>4.4106363970781439</v>
      </c>
      <c r="H25" s="7">
        <v>3.3627211248232909</v>
      </c>
      <c r="I25" s="7">
        <v>2.5871495670042566</v>
      </c>
      <c r="J25" s="7">
        <v>3.0024071081289341</v>
      </c>
      <c r="L25" s="14" t="s">
        <v>16</v>
      </c>
      <c r="M25" s="13">
        <v>888.66666666666663</v>
      </c>
      <c r="N25" s="13">
        <v>647.83333333333337</v>
      </c>
      <c r="O25" s="13">
        <v>1536.5</v>
      </c>
      <c r="P25" s="13">
        <v>871.58333333333337</v>
      </c>
      <c r="Q25" s="13">
        <v>527.25</v>
      </c>
      <c r="R25" s="13">
        <v>1398.8333333333333</v>
      </c>
      <c r="S25" s="13">
        <v>1760.25</v>
      </c>
      <c r="T25" s="13">
        <v>1175.0833333333333</v>
      </c>
      <c r="U25" s="13">
        <v>2935.3333333333335</v>
      </c>
    </row>
    <row r="26" spans="1:21">
      <c r="A26" s="14" t="s">
        <v>17</v>
      </c>
      <c r="B26" s="7">
        <v>1.5411182599039812</v>
      </c>
      <c r="C26" s="7">
        <v>1.2814437467914543</v>
      </c>
      <c r="D26" s="7">
        <v>1.4235726287941082</v>
      </c>
      <c r="E26" s="7">
        <v>3.9680564198299106</v>
      </c>
      <c r="F26" s="7">
        <v>3.9488913255360627</v>
      </c>
      <c r="G26" s="7">
        <v>3.9602921941709237</v>
      </c>
      <c r="H26" s="7">
        <v>2.0456054569600388</v>
      </c>
      <c r="I26" s="7">
        <v>1.755425664339449</v>
      </c>
      <c r="J26" s="7">
        <v>1.9169342491132582</v>
      </c>
      <c r="L26" s="14" t="s">
        <v>17</v>
      </c>
      <c r="M26" s="13">
        <v>943.75</v>
      </c>
      <c r="N26" s="13">
        <v>649</v>
      </c>
      <c r="O26" s="13">
        <v>1592.75</v>
      </c>
      <c r="P26" s="13">
        <v>637.66666666666663</v>
      </c>
      <c r="Q26" s="13">
        <v>432.16666666666669</v>
      </c>
      <c r="R26" s="13">
        <v>1069.8333333333333</v>
      </c>
      <c r="S26" s="13">
        <v>1581.4166666666667</v>
      </c>
      <c r="T26" s="13">
        <v>1081.1666666666667</v>
      </c>
      <c r="U26" s="13">
        <v>2662.5833333333335</v>
      </c>
    </row>
    <row r="27" spans="1:21">
      <c r="A27" s="14" t="s">
        <v>18</v>
      </c>
      <c r="B27" s="7">
        <v>1.4672364672364673</v>
      </c>
      <c r="C27" s="7">
        <v>1.5508384220219056</v>
      </c>
      <c r="D27" s="7">
        <v>1.5053977524112911</v>
      </c>
      <c r="E27" s="7">
        <v>5.0263530016711657</v>
      </c>
      <c r="F27" s="7">
        <v>5.3203040173724219</v>
      </c>
      <c r="G27" s="7">
        <v>5.1484404359263438</v>
      </c>
      <c r="H27" s="7">
        <v>2.3231011777798387</v>
      </c>
      <c r="I27" s="7">
        <v>2.3470948012232413</v>
      </c>
      <c r="J27" s="7">
        <v>2.3338289835751764</v>
      </c>
      <c r="L27" s="14" t="s">
        <v>18</v>
      </c>
      <c r="M27" s="13">
        <v>240.33333333333334</v>
      </c>
      <c r="N27" s="13">
        <v>213.33333333333334</v>
      </c>
      <c r="O27" s="13">
        <v>453.66666666666669</v>
      </c>
      <c r="P27" s="13">
        <v>260.66666666666669</v>
      </c>
      <c r="Q27" s="13">
        <v>196</v>
      </c>
      <c r="R27" s="13">
        <v>456.66666666666669</v>
      </c>
      <c r="S27" s="13">
        <v>501</v>
      </c>
      <c r="T27" s="13">
        <v>409.33333333333331</v>
      </c>
      <c r="U27" s="13">
        <v>910.33333333333337</v>
      </c>
    </row>
    <row r="28" spans="1:21">
      <c r="A28" s="14" t="s">
        <v>19</v>
      </c>
      <c r="B28" s="7">
        <v>1.181378168386193</v>
      </c>
      <c r="C28" s="7">
        <v>1.2431259524282781</v>
      </c>
      <c r="D28" s="7">
        <v>1.2082199277084145</v>
      </c>
      <c r="E28" s="7">
        <v>2.8437105836486642</v>
      </c>
      <c r="F28" s="7">
        <v>3.7568933823529411</v>
      </c>
      <c r="G28" s="7">
        <v>3.2346383369401273</v>
      </c>
      <c r="H28" s="7">
        <v>1.4835542771385692</v>
      </c>
      <c r="I28" s="7">
        <v>1.6900909734706107</v>
      </c>
      <c r="J28" s="7">
        <v>1.5730900932813792</v>
      </c>
      <c r="L28" s="14" t="s">
        <v>19</v>
      </c>
      <c r="M28" s="13">
        <v>154.58333333333334</v>
      </c>
      <c r="N28" s="13">
        <v>125.08333333333333</v>
      </c>
      <c r="O28" s="13">
        <v>279.66666666666669</v>
      </c>
      <c r="P28" s="13">
        <v>82.666666666666671</v>
      </c>
      <c r="Q28" s="13">
        <v>81.75</v>
      </c>
      <c r="R28" s="13">
        <v>164.41666666666666</v>
      </c>
      <c r="S28" s="13">
        <v>237.25</v>
      </c>
      <c r="T28" s="13">
        <v>206.83333333333334</v>
      </c>
      <c r="U28" s="13">
        <v>444.08333333333331</v>
      </c>
    </row>
    <row r="29" spans="1:21">
      <c r="A29" s="14"/>
      <c r="B29" s="7"/>
      <c r="C29" s="7"/>
      <c r="D29" s="7"/>
      <c r="E29" s="7"/>
      <c r="F29" s="7"/>
      <c r="G29" s="7"/>
      <c r="H29" s="7"/>
      <c r="I29" s="7"/>
      <c r="J29" s="7"/>
      <c r="L29" s="14"/>
      <c r="M29" s="13"/>
      <c r="N29" s="13"/>
      <c r="O29" s="13"/>
      <c r="P29" s="13"/>
      <c r="Q29" s="13"/>
      <c r="R29" s="13"/>
      <c r="S29" s="13"/>
      <c r="T29" s="13"/>
      <c r="U29" s="13"/>
    </row>
    <row r="30" spans="1:21">
      <c r="A30" s="14" t="s">
        <v>20</v>
      </c>
      <c r="B30" s="7">
        <v>0.56277056277056281</v>
      </c>
      <c r="C30" s="7">
        <v>0.54023845007451565</v>
      </c>
      <c r="D30" s="7">
        <v>0.55351494745434138</v>
      </c>
      <c r="E30" s="7">
        <v>2.9639975170701427</v>
      </c>
      <c r="F30" s="7">
        <v>2.0785219399538106</v>
      </c>
      <c r="G30" s="7">
        <v>2.56872852233677</v>
      </c>
      <c r="H30" s="7">
        <v>0.85669781931464184</v>
      </c>
      <c r="I30" s="7">
        <v>0.75393006095604742</v>
      </c>
      <c r="J30" s="7">
        <v>0.81401030561478316</v>
      </c>
      <c r="L30" s="14" t="s">
        <v>20</v>
      </c>
      <c r="M30" s="13">
        <v>21.666666666666668</v>
      </c>
      <c r="N30" s="13">
        <v>14.5</v>
      </c>
      <c r="O30" s="13">
        <v>36.166666666666664</v>
      </c>
      <c r="P30" s="13">
        <v>15.916666666666666</v>
      </c>
      <c r="Q30" s="13">
        <v>9</v>
      </c>
      <c r="R30" s="13">
        <v>24.916666666666668</v>
      </c>
      <c r="S30" s="13">
        <v>37.583333333333336</v>
      </c>
      <c r="T30" s="13">
        <v>23.5</v>
      </c>
      <c r="U30" s="13">
        <v>61.083333333333336</v>
      </c>
    </row>
    <row r="31" spans="1:21">
      <c r="A31" s="14" t="s">
        <v>21</v>
      </c>
      <c r="B31" s="7">
        <v>1.3049422455484549</v>
      </c>
      <c r="C31" s="7">
        <v>1.3666586557718496</v>
      </c>
      <c r="D31" s="7">
        <v>1.3320945035076681</v>
      </c>
      <c r="E31" s="7">
        <v>4.4849168998558469</v>
      </c>
      <c r="F31" s="7">
        <v>5.2169981916817365</v>
      </c>
      <c r="G31" s="7">
        <v>4.7872174930306644</v>
      </c>
      <c r="H31" s="7">
        <v>2.0328517184069099</v>
      </c>
      <c r="I31" s="7">
        <v>2.1751787861527752</v>
      </c>
      <c r="J31" s="7">
        <v>2.0946201119236449</v>
      </c>
      <c r="L31" s="14" t="s">
        <v>21</v>
      </c>
      <c r="M31" s="13">
        <v>1382.4166666666667</v>
      </c>
      <c r="N31" s="13">
        <v>1137.3333333333333</v>
      </c>
      <c r="O31" s="13">
        <v>2519.75</v>
      </c>
      <c r="P31" s="13">
        <v>1410.4166666666667</v>
      </c>
      <c r="Q31" s="13">
        <v>1154</v>
      </c>
      <c r="R31" s="13">
        <v>2564.4166666666665</v>
      </c>
      <c r="S31" s="13">
        <v>2792.8333333333335</v>
      </c>
      <c r="T31" s="13">
        <v>2291.3333333333335</v>
      </c>
      <c r="U31" s="13">
        <v>5084.166666666667</v>
      </c>
    </row>
    <row r="32" spans="1:21">
      <c r="A32" s="14" t="s">
        <v>22</v>
      </c>
      <c r="B32" s="7">
        <v>1.0516400469716944</v>
      </c>
      <c r="C32" s="7">
        <v>1.0589469842138881</v>
      </c>
      <c r="D32" s="7">
        <v>1.0548637865996771</v>
      </c>
      <c r="E32" s="7">
        <v>2.5506653909715578</v>
      </c>
      <c r="F32" s="7">
        <v>2.9421586962329682</v>
      </c>
      <c r="G32" s="7">
        <v>2.7050518885318442</v>
      </c>
      <c r="H32" s="7">
        <v>1.3499867280637976</v>
      </c>
      <c r="I32" s="7">
        <v>1.3792333090997213</v>
      </c>
      <c r="J32" s="7">
        <v>1.362634519528666</v>
      </c>
      <c r="L32" s="14" t="s">
        <v>22</v>
      </c>
      <c r="M32" s="13">
        <v>486.58333333333331</v>
      </c>
      <c r="N32" s="13">
        <v>386.83333333333331</v>
      </c>
      <c r="O32" s="13">
        <v>873.41666666666663</v>
      </c>
      <c r="P32" s="13">
        <v>293.25</v>
      </c>
      <c r="Q32" s="13">
        <v>220.25</v>
      </c>
      <c r="R32" s="13">
        <v>513.5</v>
      </c>
      <c r="S32" s="13">
        <v>779.83333333333337</v>
      </c>
      <c r="T32" s="13">
        <v>607.08333333333337</v>
      </c>
      <c r="U32" s="13">
        <v>1386.9166666666667</v>
      </c>
    </row>
    <row r="33" spans="1:21">
      <c r="A33" s="14" t="s">
        <v>23</v>
      </c>
      <c r="B33" s="7">
        <v>1.4300263819866248</v>
      </c>
      <c r="C33" s="7">
        <v>1.5032469450117663</v>
      </c>
      <c r="D33" s="7">
        <v>1.4623293589078969</v>
      </c>
      <c r="E33" s="7">
        <v>4.1527283901839418</v>
      </c>
      <c r="F33" s="7">
        <v>5.4072822085085761</v>
      </c>
      <c r="G33" s="7">
        <v>4.6561051004636784</v>
      </c>
      <c r="H33" s="7">
        <v>2.02480963615091</v>
      </c>
      <c r="I33" s="7">
        <v>2.2518906560136682</v>
      </c>
      <c r="J33" s="7">
        <v>2.1231155778894473</v>
      </c>
      <c r="L33" s="14" t="s">
        <v>23</v>
      </c>
      <c r="M33" s="13">
        <v>1942.3333333333333</v>
      </c>
      <c r="N33" s="13">
        <v>1611.9166666666667</v>
      </c>
      <c r="O33" s="13">
        <v>3554.25</v>
      </c>
      <c r="P33" s="13">
        <v>1576.5833333333333</v>
      </c>
      <c r="Q33" s="13">
        <v>1375.6666666666667</v>
      </c>
      <c r="R33" s="13">
        <v>2952.25</v>
      </c>
      <c r="S33" s="13">
        <v>3518.9166666666665</v>
      </c>
      <c r="T33" s="13">
        <v>2987.5833333333335</v>
      </c>
      <c r="U33" s="13">
        <v>6506.5</v>
      </c>
    </row>
    <row r="34" spans="1:21">
      <c r="A34" s="14" t="s">
        <v>24</v>
      </c>
      <c r="B34" s="7">
        <v>1.4599803885518172</v>
      </c>
      <c r="C34" s="7">
        <v>1.4533682593883261</v>
      </c>
      <c r="D34" s="7">
        <v>1.457070213182085</v>
      </c>
      <c r="E34" s="7">
        <v>3.6795605026341147</v>
      </c>
      <c r="F34" s="7">
        <v>4.0914560770156445</v>
      </c>
      <c r="G34" s="7">
        <v>3.8414156120506213</v>
      </c>
      <c r="H34" s="7">
        <v>1.9708378744344266</v>
      </c>
      <c r="I34" s="7">
        <v>1.9745197029696775</v>
      </c>
      <c r="J34" s="7">
        <v>1.9724208046218148</v>
      </c>
      <c r="L34" s="14" t="s">
        <v>24</v>
      </c>
      <c r="M34" s="13">
        <v>794.08333333333337</v>
      </c>
      <c r="N34" s="13">
        <v>621.41666666666663</v>
      </c>
      <c r="O34" s="13">
        <v>1415.5</v>
      </c>
      <c r="P34" s="13">
        <v>598.33333333333337</v>
      </c>
      <c r="Q34" s="13">
        <v>430.66666666666669</v>
      </c>
      <c r="R34" s="13">
        <v>1029</v>
      </c>
      <c r="S34" s="13">
        <v>1392.4166666666667</v>
      </c>
      <c r="T34" s="13">
        <v>1052.0833333333333</v>
      </c>
      <c r="U34" s="13">
        <v>2444.5</v>
      </c>
    </row>
    <row r="35" spans="1:21">
      <c r="A35" s="14"/>
      <c r="B35" s="7"/>
      <c r="C35" s="7"/>
      <c r="D35" s="7"/>
      <c r="E35" s="7"/>
      <c r="F35" s="7"/>
      <c r="G35" s="7"/>
      <c r="H35" s="7"/>
      <c r="I35" s="7"/>
      <c r="J35" s="7"/>
      <c r="L35" s="14"/>
      <c r="M35" s="13"/>
      <c r="N35" s="13"/>
      <c r="O35" s="13"/>
      <c r="P35" s="13"/>
      <c r="Q35" s="13"/>
      <c r="R35" s="13"/>
      <c r="S35" s="13"/>
      <c r="T35" s="13"/>
      <c r="U35" s="13"/>
    </row>
    <row r="36" spans="1:21">
      <c r="A36" s="14" t="s">
        <v>25</v>
      </c>
      <c r="B36" s="7">
        <v>2.4910808573793419</v>
      </c>
      <c r="C36" s="7">
        <v>2.8389501810032756</v>
      </c>
      <c r="D36" s="7">
        <v>2.6451214818914215</v>
      </c>
      <c r="E36" s="7">
        <v>4.9667858045416802</v>
      </c>
      <c r="F36" s="7">
        <v>6.1754232523271071</v>
      </c>
      <c r="G36" s="7">
        <v>5.4094403514391622</v>
      </c>
      <c r="H36" s="7">
        <v>3.2875887595728694</v>
      </c>
      <c r="I36" s="7">
        <v>3.6946246895778261</v>
      </c>
      <c r="J36" s="7">
        <v>3.4586568266345248</v>
      </c>
      <c r="L36" s="14" t="s">
        <v>25</v>
      </c>
      <c r="M36" s="13">
        <v>1454.6666666666667</v>
      </c>
      <c r="N36" s="13">
        <v>1317.5</v>
      </c>
      <c r="O36" s="13">
        <v>2772.1666666666665</v>
      </c>
      <c r="P36" s="13">
        <v>1375.75</v>
      </c>
      <c r="Q36" s="13">
        <v>988.5</v>
      </c>
      <c r="R36" s="13">
        <v>2364.25</v>
      </c>
      <c r="S36" s="13">
        <v>2830.4166666666665</v>
      </c>
      <c r="T36" s="13">
        <v>2306</v>
      </c>
      <c r="U36" s="13">
        <v>5136.416666666667</v>
      </c>
    </row>
    <row r="37" spans="1:21">
      <c r="A37" s="14" t="s">
        <v>26</v>
      </c>
      <c r="B37" s="7">
        <v>2.5506737248645699</v>
      </c>
      <c r="C37" s="7">
        <v>2.6137441198891844</v>
      </c>
      <c r="D37" s="7">
        <v>2.5799568652333495</v>
      </c>
      <c r="E37" s="7">
        <v>4.7379991330439726</v>
      </c>
      <c r="F37" s="7">
        <v>5.3201450314766117</v>
      </c>
      <c r="G37" s="7">
        <v>4.9790019233116585</v>
      </c>
      <c r="H37" s="7">
        <v>3.2571558969099903</v>
      </c>
      <c r="I37" s="7">
        <v>3.3715204333895596</v>
      </c>
      <c r="J37" s="7">
        <v>3.3085075048539601</v>
      </c>
      <c r="L37" s="14" t="s">
        <v>26</v>
      </c>
      <c r="M37" s="13">
        <v>3165.6666666666665</v>
      </c>
      <c r="N37" s="13">
        <v>2811.5</v>
      </c>
      <c r="O37" s="13">
        <v>5977.166666666667</v>
      </c>
      <c r="P37" s="13">
        <v>2805.4166666666665</v>
      </c>
      <c r="Q37" s="13">
        <v>2225.4166666666665</v>
      </c>
      <c r="R37" s="13">
        <v>5030.833333333333</v>
      </c>
      <c r="S37" s="13">
        <v>5971.083333333333</v>
      </c>
      <c r="T37" s="13">
        <v>5036.916666666667</v>
      </c>
      <c r="U37" s="13">
        <v>11008</v>
      </c>
    </row>
    <row r="38" spans="1:21">
      <c r="A38" s="14" t="s">
        <v>27</v>
      </c>
      <c r="B38" s="7">
        <v>1.9600799978947925</v>
      </c>
      <c r="C38" s="7">
        <v>1.9477744299848281</v>
      </c>
      <c r="D38" s="7">
        <v>1.9548511483189868</v>
      </c>
      <c r="E38" s="7">
        <v>5.4320518504444015</v>
      </c>
      <c r="F38" s="7">
        <v>4.6953988518550256</v>
      </c>
      <c r="G38" s="7">
        <v>5.1189609128429234</v>
      </c>
      <c r="H38" s="7">
        <v>2.6529034595487255</v>
      </c>
      <c r="I38" s="7">
        <v>2.4962372579872749</v>
      </c>
      <c r="J38" s="7">
        <v>2.5863301160920211</v>
      </c>
      <c r="L38" s="14" t="s">
        <v>27</v>
      </c>
      <c r="M38" s="13">
        <v>1241.4166666666667</v>
      </c>
      <c r="N38" s="13">
        <v>911.5</v>
      </c>
      <c r="O38" s="13">
        <v>2152.9166666666665</v>
      </c>
      <c r="P38" s="13">
        <v>857.66666666666663</v>
      </c>
      <c r="Q38" s="13">
        <v>548</v>
      </c>
      <c r="R38" s="13">
        <v>1405.6666666666667</v>
      </c>
      <c r="S38" s="13">
        <v>2099.0833333333335</v>
      </c>
      <c r="T38" s="13">
        <v>1459.5</v>
      </c>
      <c r="U38" s="13">
        <v>3558.5833333333335</v>
      </c>
    </row>
    <row r="39" spans="1:21">
      <c r="A39" s="14" t="s">
        <v>28</v>
      </c>
      <c r="B39" s="7">
        <v>2.4427333689395292</v>
      </c>
      <c r="C39" s="7">
        <v>2.1967404485849968</v>
      </c>
      <c r="D39" s="7">
        <v>2.3280993350551125</v>
      </c>
      <c r="E39" s="7">
        <v>5.9771718906540716</v>
      </c>
      <c r="F39" s="7">
        <v>5.4633960622212552</v>
      </c>
      <c r="G39" s="7">
        <v>5.7732982259248073</v>
      </c>
      <c r="H39" s="7">
        <v>3.4786894873731016</v>
      </c>
      <c r="I39" s="7">
        <v>2.9746485683694259</v>
      </c>
      <c r="J39" s="7">
        <v>3.2531679802194411</v>
      </c>
      <c r="L39" s="14" t="s">
        <v>28</v>
      </c>
      <c r="M39" s="13">
        <v>823.25</v>
      </c>
      <c r="N39" s="13">
        <v>646.08333333333337</v>
      </c>
      <c r="O39" s="13">
        <v>1469.3333333333333</v>
      </c>
      <c r="P39" s="13">
        <v>835.25</v>
      </c>
      <c r="Q39" s="13">
        <v>502.25</v>
      </c>
      <c r="R39" s="13">
        <v>1337.5</v>
      </c>
      <c r="S39" s="13">
        <v>1658.5</v>
      </c>
      <c r="T39" s="13">
        <v>1148.3333333333333</v>
      </c>
      <c r="U39" s="13">
        <v>2806.8333333333335</v>
      </c>
    </row>
    <row r="40" spans="1:21">
      <c r="A40" s="14" t="s">
        <v>29</v>
      </c>
      <c r="B40" s="7">
        <v>4.6573366479452476</v>
      </c>
      <c r="C40" s="7">
        <v>4.9114452141057932</v>
      </c>
      <c r="D40" s="7">
        <v>4.782765802029747</v>
      </c>
      <c r="E40" s="7">
        <v>5.3131927110128743</v>
      </c>
      <c r="F40" s="7">
        <v>5.7720469974774407</v>
      </c>
      <c r="G40" s="7">
        <v>5.5098937864916149</v>
      </c>
      <c r="H40" s="7">
        <v>4.9499066416199877</v>
      </c>
      <c r="I40" s="7">
        <v>5.2407886126714489</v>
      </c>
      <c r="J40" s="7">
        <v>5.0856212262047809</v>
      </c>
      <c r="L40" s="14" t="s">
        <v>29</v>
      </c>
      <c r="M40" s="13">
        <v>3035</v>
      </c>
      <c r="N40" s="13">
        <v>3119.75</v>
      </c>
      <c r="O40" s="13">
        <v>6154.75</v>
      </c>
      <c r="P40" s="13">
        <v>2788.4166666666665</v>
      </c>
      <c r="Q40" s="13">
        <v>2272.9166666666665</v>
      </c>
      <c r="R40" s="13">
        <v>5061.333333333333</v>
      </c>
      <c r="S40" s="13">
        <v>5823.416666666667</v>
      </c>
      <c r="T40" s="13">
        <v>5392.666666666667</v>
      </c>
      <c r="U40" s="13">
        <v>11216.083333333334</v>
      </c>
    </row>
    <row r="41" spans="1:21">
      <c r="A41" s="14" t="s">
        <v>30</v>
      </c>
      <c r="B41" s="7">
        <v>2.7362039706393504</v>
      </c>
      <c r="C41" s="7">
        <v>2.9072551680102166</v>
      </c>
      <c r="D41" s="7">
        <v>2.8105345911949686</v>
      </c>
      <c r="E41" s="7">
        <v>7.4916874480465507</v>
      </c>
      <c r="F41" s="7">
        <v>8.0092158700406113</v>
      </c>
      <c r="G41" s="7">
        <v>7.6984275552227626</v>
      </c>
      <c r="H41" s="7">
        <v>3.5181009003468127</v>
      </c>
      <c r="I41" s="7">
        <v>3.6497760803837318</v>
      </c>
      <c r="J41" s="7">
        <v>3.5745986227346322</v>
      </c>
      <c r="L41" s="14" t="s">
        <v>30</v>
      </c>
      <c r="M41" s="13">
        <v>446.08333333333331</v>
      </c>
      <c r="N41" s="13">
        <v>364.25</v>
      </c>
      <c r="O41" s="13">
        <v>810.33333333333337</v>
      </c>
      <c r="P41" s="13">
        <v>240.33333333333334</v>
      </c>
      <c r="Q41" s="13">
        <v>170.91666666666666</v>
      </c>
      <c r="R41" s="13">
        <v>411.25</v>
      </c>
      <c r="S41" s="13">
        <v>686.41666666666663</v>
      </c>
      <c r="T41" s="13">
        <v>535.16666666666663</v>
      </c>
      <c r="U41" s="13">
        <v>1221.5833333333333</v>
      </c>
    </row>
    <row r="42" spans="1:21">
      <c r="A42" s="6"/>
      <c r="B42" s="6"/>
      <c r="C42" s="6"/>
      <c r="D42" s="6"/>
      <c r="E42" s="6"/>
      <c r="F42" s="6"/>
      <c r="G42" s="6"/>
      <c r="H42" s="6"/>
      <c r="I42" s="6"/>
      <c r="J42" s="6"/>
      <c r="L42" s="6"/>
    </row>
    <row r="43" spans="1:21">
      <c r="A43" s="6" t="s">
        <v>58</v>
      </c>
      <c r="B43" s="6"/>
      <c r="C43" s="6"/>
      <c r="D43" s="6"/>
      <c r="E43" s="6"/>
      <c r="F43" s="6"/>
      <c r="G43" s="6"/>
      <c r="H43" s="6"/>
      <c r="I43" s="6"/>
      <c r="J43" s="6"/>
      <c r="L43" s="29"/>
    </row>
    <row r="44" spans="1:21">
      <c r="A44" s="34" t="s">
        <v>59</v>
      </c>
      <c r="B44" s="6"/>
      <c r="C44" s="6"/>
      <c r="D44" s="6"/>
      <c r="E44" s="6"/>
      <c r="F44" s="6"/>
      <c r="G44" s="6"/>
      <c r="H44" s="6"/>
      <c r="I44" s="6"/>
      <c r="J44" s="6"/>
      <c r="L44" s="6"/>
    </row>
    <row r="45" spans="1:21">
      <c r="A45" s="6"/>
      <c r="B45" s="6"/>
      <c r="C45" s="6"/>
      <c r="D45" s="6"/>
      <c r="E45" s="6"/>
      <c r="F45" s="6"/>
      <c r="G45" s="6"/>
      <c r="H45" s="6"/>
      <c r="I45" s="6"/>
      <c r="J45" s="6"/>
      <c r="L45" s="6"/>
    </row>
    <row r="46" spans="1:21">
      <c r="B46" s="6"/>
      <c r="C46" s="6"/>
      <c r="D46" s="6"/>
      <c r="E46" s="6"/>
      <c r="F46" s="6"/>
      <c r="G46" s="6"/>
      <c r="H46" s="6"/>
      <c r="I46" s="6"/>
      <c r="J46" s="6"/>
      <c r="L46" s="6"/>
    </row>
    <row r="47" spans="1:21">
      <c r="B47" s="6"/>
      <c r="C47" s="6"/>
      <c r="D47" s="6"/>
      <c r="E47" s="6"/>
      <c r="F47" s="6"/>
      <c r="G47" s="6"/>
      <c r="H47" s="6"/>
      <c r="I47" s="6"/>
      <c r="J47" s="6"/>
      <c r="L47" s="6"/>
    </row>
    <row r="48" spans="1:21">
      <c r="A48" s="6"/>
      <c r="C48" s="6"/>
      <c r="D48" s="6"/>
      <c r="E48" s="6"/>
      <c r="F48" s="6"/>
      <c r="G48" s="6"/>
      <c r="H48" s="6"/>
      <c r="I48" s="6"/>
      <c r="J48" s="6"/>
    </row>
    <row r="49" spans="1:11">
      <c r="A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B50" s="6"/>
      <c r="C50" s="6"/>
      <c r="D50" s="6"/>
      <c r="E50" s="6"/>
      <c r="F50" s="6"/>
      <c r="G50" s="6"/>
      <c r="H50" s="6"/>
      <c r="I50" s="6"/>
      <c r="J50" s="6"/>
      <c r="K50" s="6"/>
    </row>
    <row r="53" spans="1:11">
      <c r="A53" s="29"/>
    </row>
    <row r="54" spans="1:11">
      <c r="A54" s="6"/>
    </row>
  </sheetData>
  <phoneticPr fontId="0" type="noConversion"/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27"/>
  <dimension ref="A1:U54"/>
  <sheetViews>
    <sheetView showGridLines="0" workbookViewId="0"/>
  </sheetViews>
  <sheetFormatPr baseColWidth="10" defaultRowHeight="12.75"/>
  <cols>
    <col min="1" max="1" width="17.7109375" customWidth="1"/>
    <col min="2" max="10" width="7.7109375" customWidth="1"/>
    <col min="11" max="11" width="1" customWidth="1"/>
    <col min="12" max="12" width="17.7109375" customWidth="1"/>
    <col min="13" max="21" width="7.7109375" customWidth="1"/>
  </cols>
  <sheetData>
    <row r="1" spans="1:21" ht="15.75">
      <c r="A1" s="3" t="s">
        <v>51</v>
      </c>
      <c r="E1" s="2"/>
      <c r="F1" s="4"/>
      <c r="I1" s="2"/>
      <c r="L1" s="3" t="s">
        <v>52</v>
      </c>
    </row>
    <row r="2" spans="1:21">
      <c r="D2" s="2"/>
      <c r="O2" s="2"/>
    </row>
    <row r="3" spans="1:21">
      <c r="A3" s="5"/>
      <c r="B3" s="15" t="s">
        <v>31</v>
      </c>
      <c r="C3" s="16"/>
      <c r="D3" s="17"/>
      <c r="E3" s="15" t="s">
        <v>32</v>
      </c>
      <c r="F3" s="16"/>
      <c r="G3" s="17"/>
      <c r="H3" s="15" t="s">
        <v>33</v>
      </c>
      <c r="I3" s="16"/>
      <c r="J3" s="17"/>
      <c r="L3" s="5"/>
      <c r="M3" s="15" t="s">
        <v>31</v>
      </c>
      <c r="N3" s="16"/>
      <c r="O3" s="17"/>
      <c r="P3" s="15" t="s">
        <v>32</v>
      </c>
      <c r="Q3" s="16"/>
      <c r="R3" s="17"/>
      <c r="S3" s="15" t="s">
        <v>33</v>
      </c>
      <c r="T3" s="16"/>
      <c r="U3" s="17"/>
    </row>
    <row r="4" spans="1:2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  <c r="L4" s="7"/>
      <c r="M4" s="8" t="s">
        <v>34</v>
      </c>
      <c r="N4" s="8" t="s">
        <v>35</v>
      </c>
      <c r="O4" s="8" t="s">
        <v>2</v>
      </c>
      <c r="P4" s="8" t="s">
        <v>34</v>
      </c>
      <c r="Q4" s="8" t="s">
        <v>35</v>
      </c>
      <c r="R4" s="8" t="s">
        <v>2</v>
      </c>
      <c r="S4" s="8" t="s">
        <v>34</v>
      </c>
      <c r="T4" s="8" t="s">
        <v>35</v>
      </c>
      <c r="U4" s="8" t="s">
        <v>2</v>
      </c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10" t="s">
        <v>33</v>
      </c>
      <c r="B6" s="18">
        <v>1.1393420434550681</v>
      </c>
      <c r="C6" s="18">
        <v>1.2701035582186282</v>
      </c>
      <c r="D6" s="18">
        <v>1.1983966584061156</v>
      </c>
      <c r="E6" s="18">
        <v>3.0886181440973273</v>
      </c>
      <c r="F6" s="18">
        <v>3.9178228642893544</v>
      </c>
      <c r="G6" s="18">
        <v>3.4261506903918408</v>
      </c>
      <c r="H6" s="18">
        <v>1.6076533433019635</v>
      </c>
      <c r="I6" s="18">
        <v>1.8224366992972751</v>
      </c>
      <c r="J6" s="18">
        <v>1.7024880744506952</v>
      </c>
      <c r="L6" s="10" t="s">
        <v>33</v>
      </c>
      <c r="M6" s="11">
        <v>19080.333333333332</v>
      </c>
      <c r="N6" s="11">
        <v>17517.166666666664</v>
      </c>
      <c r="O6" s="11">
        <v>36597.5</v>
      </c>
      <c r="P6" s="11">
        <v>16356.333333333332</v>
      </c>
      <c r="Q6" s="11">
        <v>14243.166666666664</v>
      </c>
      <c r="R6" s="11">
        <v>30599.5</v>
      </c>
      <c r="S6" s="11">
        <v>35436.666666666664</v>
      </c>
      <c r="T6" s="11">
        <v>31760.333333333332</v>
      </c>
      <c r="U6" s="11">
        <v>67197</v>
      </c>
    </row>
    <row r="7" spans="1:21">
      <c r="A7" s="12"/>
      <c r="B7" s="7"/>
      <c r="C7" s="7"/>
      <c r="D7" s="7"/>
      <c r="E7" s="7"/>
      <c r="F7" s="7"/>
      <c r="G7" s="7"/>
      <c r="H7" s="7"/>
      <c r="I7" s="7"/>
      <c r="J7" s="7"/>
      <c r="L7" s="12"/>
      <c r="M7" s="7"/>
      <c r="N7" s="7"/>
      <c r="O7" s="7"/>
      <c r="P7" s="7"/>
      <c r="Q7" s="7"/>
      <c r="R7" s="7"/>
      <c r="S7" s="7"/>
      <c r="T7" s="7"/>
      <c r="U7" s="7"/>
    </row>
    <row r="8" spans="1:21">
      <c r="A8" s="12"/>
      <c r="B8" s="7"/>
      <c r="C8" s="7"/>
      <c r="D8" s="7"/>
      <c r="E8" s="7"/>
      <c r="F8" s="7"/>
      <c r="G8" s="7"/>
      <c r="H8" s="7"/>
      <c r="I8" s="7"/>
      <c r="J8" s="7"/>
      <c r="L8" s="12"/>
      <c r="M8" s="13"/>
      <c r="N8" s="13"/>
      <c r="O8" s="13"/>
      <c r="P8" s="13"/>
      <c r="Q8" s="13"/>
      <c r="R8" s="13"/>
      <c r="S8" s="13"/>
      <c r="T8" s="13"/>
      <c r="U8" s="13"/>
    </row>
    <row r="9" spans="1:21">
      <c r="A9" s="12" t="s">
        <v>3</v>
      </c>
      <c r="B9" s="7">
        <v>0.88179620006992121</v>
      </c>
      <c r="C9" s="7">
        <v>0.93864303736930088</v>
      </c>
      <c r="D9" s="7">
        <v>0.90737900114617676</v>
      </c>
      <c r="E9" s="7">
        <v>2.7484997209007664</v>
      </c>
      <c r="F9" s="7">
        <v>3.6046701270705701</v>
      </c>
      <c r="G9" s="7">
        <v>3.0953369941525706</v>
      </c>
      <c r="H9" s="7">
        <v>1.2847521680332903</v>
      </c>
      <c r="I9" s="7">
        <v>1.4355692871836434</v>
      </c>
      <c r="J9" s="7">
        <v>1.3512498407606748</v>
      </c>
      <c r="L9" s="12" t="s">
        <v>3</v>
      </c>
      <c r="M9" s="13">
        <v>11055.916666666668</v>
      </c>
      <c r="N9" s="13">
        <v>9630.0833333333321</v>
      </c>
      <c r="O9" s="13">
        <v>20686</v>
      </c>
      <c r="P9" s="13">
        <v>9486.6666666666679</v>
      </c>
      <c r="Q9" s="13">
        <v>8472.4166666666679</v>
      </c>
      <c r="R9" s="13">
        <v>17959.083333333332</v>
      </c>
      <c r="S9" s="13">
        <v>20542.583333333336</v>
      </c>
      <c r="T9" s="13">
        <v>18102.5</v>
      </c>
      <c r="U9" s="13">
        <v>38645.083333333328</v>
      </c>
    </row>
    <row r="10" spans="1:21">
      <c r="A10" s="12" t="s">
        <v>4</v>
      </c>
      <c r="B10" s="7">
        <v>1.9065580067397665</v>
      </c>
      <c r="C10" s="7">
        <v>2.2328211138603118</v>
      </c>
      <c r="D10" s="7">
        <v>2.0554333377684824</v>
      </c>
      <c r="E10" s="7">
        <v>3.7252137447354623</v>
      </c>
      <c r="F10" s="7">
        <v>4.4905764621657793</v>
      </c>
      <c r="G10" s="7">
        <v>4.0395300579278492</v>
      </c>
      <c r="H10" s="7">
        <v>2.4606321435553462</v>
      </c>
      <c r="I10" s="7">
        <v>2.8350929197232819</v>
      </c>
      <c r="J10" s="7">
        <v>2.6265818612123288</v>
      </c>
      <c r="L10" s="12" t="s">
        <v>4</v>
      </c>
      <c r="M10" s="13">
        <v>8024.416666666667</v>
      </c>
      <c r="N10" s="13">
        <v>7887.083333333333</v>
      </c>
      <c r="O10" s="13">
        <v>15911.5</v>
      </c>
      <c r="P10" s="13">
        <v>6869.6666666666661</v>
      </c>
      <c r="Q10" s="13">
        <v>5770.75</v>
      </c>
      <c r="R10" s="13">
        <v>12640.416666666666</v>
      </c>
      <c r="S10" s="13">
        <v>14894.083333333332</v>
      </c>
      <c r="T10" s="13">
        <v>13657.833333333332</v>
      </c>
      <c r="U10" s="13">
        <v>28551.916666666664</v>
      </c>
    </row>
    <row r="11" spans="1:21">
      <c r="A11" s="12"/>
      <c r="B11" s="7"/>
      <c r="C11" s="7"/>
      <c r="D11" s="7"/>
      <c r="E11" s="7"/>
      <c r="F11" s="7"/>
      <c r="G11" s="7"/>
      <c r="H11" s="7"/>
      <c r="I11" s="7"/>
      <c r="J11" s="7"/>
      <c r="L11" s="12"/>
      <c r="M11" s="13"/>
      <c r="N11" s="13"/>
      <c r="O11" s="13"/>
      <c r="P11" s="13"/>
      <c r="Q11" s="13"/>
      <c r="R11" s="13"/>
      <c r="S11" s="13"/>
      <c r="T11" s="13"/>
      <c r="U11" s="13"/>
    </row>
    <row r="12" spans="1:21">
      <c r="A12" s="14" t="s">
        <v>5</v>
      </c>
      <c r="B12" s="7">
        <v>1.1554529350345772</v>
      </c>
      <c r="C12" s="7">
        <v>1.2061895135387417</v>
      </c>
      <c r="D12" s="7">
        <v>1.1790912861220395</v>
      </c>
      <c r="E12" s="7">
        <v>2.9882650099621908</v>
      </c>
      <c r="F12" s="7">
        <v>3.9596741401309608</v>
      </c>
      <c r="G12" s="7">
        <v>3.378455756183095</v>
      </c>
      <c r="H12" s="7">
        <v>1.6450301896533805</v>
      </c>
      <c r="I12" s="7">
        <v>1.809351807201778</v>
      </c>
      <c r="J12" s="7">
        <v>1.7189973523576461</v>
      </c>
      <c r="L12" s="14" t="s">
        <v>5</v>
      </c>
      <c r="M12" s="13">
        <v>3367.8333333333335</v>
      </c>
      <c r="N12" s="13">
        <v>3066.8333333333335</v>
      </c>
      <c r="O12" s="13">
        <v>6434.666666666667</v>
      </c>
      <c r="P12" s="13">
        <v>3174.5833333333335</v>
      </c>
      <c r="Q12" s="13">
        <v>2824</v>
      </c>
      <c r="R12" s="13">
        <v>5998.583333333333</v>
      </c>
      <c r="S12" s="13">
        <v>6542.416666666667</v>
      </c>
      <c r="T12" s="13">
        <v>5890.833333333333</v>
      </c>
      <c r="U12" s="13">
        <v>12433.25</v>
      </c>
    </row>
    <row r="13" spans="1:21">
      <c r="A13" s="14" t="s">
        <v>6</v>
      </c>
      <c r="B13" s="7">
        <v>0.77517962717712474</v>
      </c>
      <c r="C13" s="7">
        <v>0.8423107987846904</v>
      </c>
      <c r="D13" s="7">
        <v>0.80549025724439893</v>
      </c>
      <c r="E13" s="7">
        <v>3.1275846631306581</v>
      </c>
      <c r="F13" s="7">
        <v>3.5214240291208911</v>
      </c>
      <c r="G13" s="7">
        <v>3.2886682541604442</v>
      </c>
      <c r="H13" s="7">
        <v>1.1314134495283599</v>
      </c>
      <c r="I13" s="7">
        <v>1.1918248304647148</v>
      </c>
      <c r="J13" s="7">
        <v>1.1583251453760661</v>
      </c>
      <c r="L13" s="14" t="s">
        <v>6</v>
      </c>
      <c r="M13" s="13">
        <v>1908.1666666666667</v>
      </c>
      <c r="N13" s="13">
        <v>1706.8333333333333</v>
      </c>
      <c r="O13" s="13">
        <v>3615</v>
      </c>
      <c r="P13" s="13">
        <v>1373.9166666666667</v>
      </c>
      <c r="Q13" s="13">
        <v>1070.5833333333333</v>
      </c>
      <c r="R13" s="13">
        <v>2444.5</v>
      </c>
      <c r="S13" s="13">
        <v>3282.0833333333335</v>
      </c>
      <c r="T13" s="13">
        <v>2777.4166666666665</v>
      </c>
      <c r="U13" s="13">
        <v>6059.5</v>
      </c>
    </row>
    <row r="14" spans="1:21">
      <c r="A14" s="14" t="s">
        <v>7</v>
      </c>
      <c r="B14" s="7">
        <v>0.78835154002223784</v>
      </c>
      <c r="C14" s="7">
        <v>0.82302891977002868</v>
      </c>
      <c r="D14" s="7">
        <v>0.80369411689515236</v>
      </c>
      <c r="E14" s="7">
        <v>2.8125712681788673</v>
      </c>
      <c r="F14" s="7">
        <v>3.913182457486255</v>
      </c>
      <c r="G14" s="7">
        <v>3.2603945561243601</v>
      </c>
      <c r="H14" s="7">
        <v>1.150382781124498</v>
      </c>
      <c r="I14" s="7">
        <v>1.3126917170145431</v>
      </c>
      <c r="J14" s="7">
        <v>1.2212136805640288</v>
      </c>
      <c r="L14" s="14" t="s">
        <v>7</v>
      </c>
      <c r="M14" s="13">
        <v>687.75</v>
      </c>
      <c r="N14" s="13">
        <v>569.75</v>
      </c>
      <c r="O14" s="13">
        <v>1257.5</v>
      </c>
      <c r="P14" s="13">
        <v>534.41666666666663</v>
      </c>
      <c r="Q14" s="13">
        <v>510.08333333333331</v>
      </c>
      <c r="R14" s="13">
        <v>1044.5</v>
      </c>
      <c r="S14" s="13">
        <v>1222.1666666666667</v>
      </c>
      <c r="T14" s="13">
        <v>1079.8333333333333</v>
      </c>
      <c r="U14" s="13">
        <v>2302</v>
      </c>
    </row>
    <row r="15" spans="1:21">
      <c r="A15" s="14" t="s">
        <v>8</v>
      </c>
      <c r="B15" s="7">
        <v>0.21376581160342029</v>
      </c>
      <c r="C15" s="7">
        <v>0.28034651360544216</v>
      </c>
      <c r="D15" s="7">
        <v>0.24035400483891509</v>
      </c>
      <c r="E15" s="7">
        <v>1.538231780167264</v>
      </c>
      <c r="F15" s="7">
        <v>2.130242825607064</v>
      </c>
      <c r="G15" s="7">
        <v>1.7771245323356493</v>
      </c>
      <c r="H15" s="7">
        <v>0.35387045813586099</v>
      </c>
      <c r="I15" s="7">
        <v>0.47910440681182104</v>
      </c>
      <c r="J15" s="7">
        <v>0.40393696307674798</v>
      </c>
      <c r="L15" s="14" t="s">
        <v>8</v>
      </c>
      <c r="M15" s="13">
        <v>20.166666666666668</v>
      </c>
      <c r="N15" s="13">
        <v>17.583333333333332</v>
      </c>
      <c r="O15" s="13">
        <v>37.75</v>
      </c>
      <c r="P15" s="13">
        <v>17.166666666666668</v>
      </c>
      <c r="Q15" s="13">
        <v>16.083333333333332</v>
      </c>
      <c r="R15" s="13">
        <v>33.25</v>
      </c>
      <c r="S15" s="13">
        <v>37.333333333333336</v>
      </c>
      <c r="T15" s="13">
        <v>33.666666666666664</v>
      </c>
      <c r="U15" s="13">
        <v>71</v>
      </c>
    </row>
    <row r="16" spans="1:21">
      <c r="A16" s="14" t="s">
        <v>9</v>
      </c>
      <c r="B16" s="7">
        <v>0.45029324802481707</v>
      </c>
      <c r="C16" s="7">
        <v>0.43986309428311676</v>
      </c>
      <c r="D16" s="7">
        <v>0.44590926715781309</v>
      </c>
      <c r="E16" s="7">
        <v>1.3176028894591769</v>
      </c>
      <c r="F16" s="7">
        <v>1.5692966606437799</v>
      </c>
      <c r="G16" s="7">
        <v>1.4221203279144088</v>
      </c>
      <c r="H16" s="7">
        <v>0.59723664822821809</v>
      </c>
      <c r="I16" s="7">
        <v>0.62793211424241413</v>
      </c>
      <c r="J16" s="7">
        <v>0.61011237005459573</v>
      </c>
      <c r="L16" s="14" t="s">
        <v>9</v>
      </c>
      <c r="M16" s="13">
        <v>154.83333333333334</v>
      </c>
      <c r="N16" s="13">
        <v>109.66666666666667</v>
      </c>
      <c r="O16" s="13">
        <v>264.5</v>
      </c>
      <c r="P16" s="13">
        <v>92.416666666666671</v>
      </c>
      <c r="Q16" s="13">
        <v>78.166666666666671</v>
      </c>
      <c r="R16" s="13">
        <v>170.58333333333334</v>
      </c>
      <c r="S16" s="13">
        <v>247.25</v>
      </c>
      <c r="T16" s="13">
        <v>187.83333333333334</v>
      </c>
      <c r="U16" s="13">
        <v>435.08333333333331</v>
      </c>
    </row>
    <row r="17" spans="1:21">
      <c r="A17" s="14"/>
      <c r="B17" s="7"/>
      <c r="C17" s="7"/>
      <c r="D17" s="7"/>
      <c r="E17" s="7"/>
      <c r="F17" s="7"/>
      <c r="G17" s="7"/>
      <c r="H17" s="7"/>
      <c r="I17" s="7"/>
      <c r="J17" s="7"/>
      <c r="L17" s="14"/>
      <c r="M17" s="13"/>
      <c r="N17" s="13"/>
      <c r="O17" s="13"/>
      <c r="P17" s="13"/>
      <c r="Q17" s="13"/>
      <c r="R17" s="13"/>
      <c r="S17" s="13"/>
      <c r="T17" s="13"/>
      <c r="U17" s="13"/>
    </row>
    <row r="18" spans="1:21">
      <c r="A18" s="14" t="s">
        <v>10</v>
      </c>
      <c r="B18" s="7">
        <v>0.33512832263978004</v>
      </c>
      <c r="C18" s="7">
        <v>0.38246316546023923</v>
      </c>
      <c r="D18" s="7">
        <v>0.35532050018614636</v>
      </c>
      <c r="E18" s="7">
        <v>1.6215557181175324</v>
      </c>
      <c r="F18" s="7">
        <v>1.781369482099409</v>
      </c>
      <c r="G18" s="7">
        <v>1.6874462596732587</v>
      </c>
      <c r="H18" s="7">
        <v>0.50932805018986294</v>
      </c>
      <c r="I18" s="7">
        <v>0.56248881731973521</v>
      </c>
      <c r="J18" s="7">
        <v>0.53190478904276128</v>
      </c>
      <c r="L18" s="14" t="s">
        <v>10</v>
      </c>
      <c r="M18" s="13">
        <v>29.25</v>
      </c>
      <c r="N18" s="13">
        <v>24.833333333333332</v>
      </c>
      <c r="O18" s="13">
        <v>54.083333333333336</v>
      </c>
      <c r="P18" s="13">
        <v>22.166666666666668</v>
      </c>
      <c r="Q18" s="13">
        <v>17.083333333333332</v>
      </c>
      <c r="R18" s="13">
        <v>39.25</v>
      </c>
      <c r="S18" s="13">
        <v>51.416666666666664</v>
      </c>
      <c r="T18" s="13">
        <v>41.916666666666664</v>
      </c>
      <c r="U18" s="13">
        <v>93.333333333333329</v>
      </c>
    </row>
    <row r="19" spans="1:21">
      <c r="A19" s="14" t="s">
        <v>11</v>
      </c>
      <c r="B19" s="7">
        <v>0.41832301007673106</v>
      </c>
      <c r="C19" s="7">
        <v>0.51867219917012441</v>
      </c>
      <c r="D19" s="7">
        <v>0.46084176877996802</v>
      </c>
      <c r="E19" s="7">
        <v>1.164940828402367</v>
      </c>
      <c r="F19" s="7">
        <v>2.4560397553516822</v>
      </c>
      <c r="G19" s="7">
        <v>1.6711630695443644</v>
      </c>
      <c r="H19" s="7">
        <v>0.50127372832607442</v>
      </c>
      <c r="I19" s="7">
        <v>0.71010387157695931</v>
      </c>
      <c r="J19" s="7">
        <v>0.58905719094344411</v>
      </c>
      <c r="L19" s="14" t="s">
        <v>11</v>
      </c>
      <c r="M19" s="13">
        <v>45.25</v>
      </c>
      <c r="N19" s="13">
        <v>41.25</v>
      </c>
      <c r="O19" s="13">
        <v>86.5</v>
      </c>
      <c r="P19" s="13">
        <v>15.75</v>
      </c>
      <c r="Q19" s="13">
        <v>21.416666666666668</v>
      </c>
      <c r="R19" s="13">
        <v>37.166666666666664</v>
      </c>
      <c r="S19" s="13">
        <v>61</v>
      </c>
      <c r="T19" s="13">
        <v>62.666666666666664</v>
      </c>
      <c r="U19" s="13">
        <v>123.66666666666667</v>
      </c>
    </row>
    <row r="20" spans="1:21">
      <c r="A20" s="14" t="s">
        <v>12</v>
      </c>
      <c r="B20" s="7">
        <v>0.4986080921328605</v>
      </c>
      <c r="C20" s="7">
        <v>0.50127116611502864</v>
      </c>
      <c r="D20" s="7">
        <v>0.49978755045676654</v>
      </c>
      <c r="E20" s="7">
        <v>1.1829036937841759</v>
      </c>
      <c r="F20" s="7">
        <v>1.6913972796325738</v>
      </c>
      <c r="G20" s="7">
        <v>1.3797702092736972</v>
      </c>
      <c r="H20" s="7">
        <v>0.67289108685766263</v>
      </c>
      <c r="I20" s="7">
        <v>0.75543232231779078</v>
      </c>
      <c r="J20" s="7">
        <v>0.70835764766906562</v>
      </c>
      <c r="L20" s="14" t="s">
        <v>12</v>
      </c>
      <c r="M20" s="13">
        <v>43.583333333333336</v>
      </c>
      <c r="N20" s="13">
        <v>34.833333333333336</v>
      </c>
      <c r="O20" s="13">
        <v>78.416666666666671</v>
      </c>
      <c r="P20" s="13">
        <v>35.333333333333336</v>
      </c>
      <c r="Q20" s="13">
        <v>31.916666666666668</v>
      </c>
      <c r="R20" s="13">
        <v>67.25</v>
      </c>
      <c r="S20" s="13">
        <v>78.916666666666671</v>
      </c>
      <c r="T20" s="13">
        <v>66.75</v>
      </c>
      <c r="U20" s="13">
        <v>145.66666666666666</v>
      </c>
    </row>
    <row r="21" spans="1:21">
      <c r="A21" s="14" t="s">
        <v>13</v>
      </c>
      <c r="B21" s="7">
        <v>0.91017665432973716</v>
      </c>
      <c r="C21" s="7">
        <v>0.88708353848678811</v>
      </c>
      <c r="D21" s="7">
        <v>0.8999154050348589</v>
      </c>
      <c r="E21" s="7">
        <v>2.7545003103662324</v>
      </c>
      <c r="F21" s="7">
        <v>3.795518207282913</v>
      </c>
      <c r="G21" s="7">
        <v>3.1580876364228705</v>
      </c>
      <c r="H21" s="7">
        <v>1.3314193705188966</v>
      </c>
      <c r="I21" s="7">
        <v>1.4393032841377476</v>
      </c>
      <c r="J21" s="7">
        <v>1.3780625208383632</v>
      </c>
      <c r="L21" s="14" t="s">
        <v>13</v>
      </c>
      <c r="M21" s="13">
        <v>231.16666666666666</v>
      </c>
      <c r="N21" s="13">
        <v>180.16666666666666</v>
      </c>
      <c r="O21" s="13">
        <v>411.33333333333331</v>
      </c>
      <c r="P21" s="13">
        <v>207.08333333333334</v>
      </c>
      <c r="Q21" s="13">
        <v>180.66666666666666</v>
      </c>
      <c r="R21" s="13">
        <v>387.75</v>
      </c>
      <c r="S21" s="13">
        <v>438.25</v>
      </c>
      <c r="T21" s="13">
        <v>360.83333333333331</v>
      </c>
      <c r="U21" s="13">
        <v>799.08333333333337</v>
      </c>
    </row>
    <row r="22" spans="1:21">
      <c r="A22" s="14" t="s">
        <v>14</v>
      </c>
      <c r="B22" s="7">
        <v>0.83203892683958824</v>
      </c>
      <c r="C22" s="7">
        <v>1.0337992610400755</v>
      </c>
      <c r="D22" s="7">
        <v>0.92077111169330195</v>
      </c>
      <c r="E22" s="7">
        <v>2.9735225763612219</v>
      </c>
      <c r="F22" s="7">
        <v>4.2736588306208558</v>
      </c>
      <c r="G22" s="7">
        <v>3.5036621933834735</v>
      </c>
      <c r="H22" s="7">
        <v>1.1907741364367386</v>
      </c>
      <c r="I22" s="7">
        <v>1.5197957732045764</v>
      </c>
      <c r="J22" s="7">
        <v>1.3337892400768228</v>
      </c>
      <c r="L22" s="14" t="s">
        <v>14</v>
      </c>
      <c r="M22" s="13">
        <v>498.16666666666669</v>
      </c>
      <c r="N22" s="13">
        <v>485.91666666666669</v>
      </c>
      <c r="O22" s="13">
        <v>984.08333333333337</v>
      </c>
      <c r="P22" s="13">
        <v>358.25</v>
      </c>
      <c r="Q22" s="13">
        <v>354.5</v>
      </c>
      <c r="R22" s="13">
        <v>712.75</v>
      </c>
      <c r="S22" s="13">
        <v>856.41666666666663</v>
      </c>
      <c r="T22" s="13">
        <v>840.41666666666663</v>
      </c>
      <c r="U22" s="13">
        <v>1696.8333333333333</v>
      </c>
    </row>
    <row r="23" spans="1:21">
      <c r="A23" s="14"/>
      <c r="B23" s="7"/>
      <c r="C23" s="7"/>
      <c r="D23" s="7"/>
      <c r="E23" s="7"/>
      <c r="F23" s="7"/>
      <c r="G23" s="7"/>
      <c r="H23" s="7"/>
      <c r="I23" s="7"/>
      <c r="J23" s="7"/>
      <c r="L23" s="14"/>
      <c r="M23" s="13"/>
      <c r="N23" s="13"/>
      <c r="O23" s="13"/>
      <c r="P23" s="13"/>
      <c r="Q23" s="13"/>
      <c r="R23" s="13"/>
      <c r="S23" s="13"/>
      <c r="T23" s="13"/>
      <c r="U23" s="13"/>
    </row>
    <row r="24" spans="1:21">
      <c r="A24" s="14" t="s">
        <v>15</v>
      </c>
      <c r="B24" s="7">
        <v>0.80979596344460081</v>
      </c>
      <c r="C24" s="7">
        <v>0.8536830573813684</v>
      </c>
      <c r="D24" s="7">
        <v>0.8292527733975158</v>
      </c>
      <c r="E24" s="7">
        <v>3.4361714351373092</v>
      </c>
      <c r="F24" s="7">
        <v>5.3051930396954869</v>
      </c>
      <c r="G24" s="7">
        <v>4.1901451898161479</v>
      </c>
      <c r="H24" s="7">
        <v>1.3186189394951249</v>
      </c>
      <c r="I24" s="7">
        <v>1.607957293898141</v>
      </c>
      <c r="J24" s="7">
        <v>1.4447775584916462</v>
      </c>
      <c r="L24" s="14" t="s">
        <v>15</v>
      </c>
      <c r="M24" s="13">
        <v>488.83333333333331</v>
      </c>
      <c r="N24" s="13">
        <v>410.41666666666669</v>
      </c>
      <c r="O24" s="13">
        <v>899.25</v>
      </c>
      <c r="P24" s="13">
        <v>498.41666666666669</v>
      </c>
      <c r="Q24" s="13">
        <v>520.33333333333337</v>
      </c>
      <c r="R24" s="13">
        <v>1018.75</v>
      </c>
      <c r="S24" s="13">
        <v>987.25</v>
      </c>
      <c r="T24" s="13">
        <v>930.75</v>
      </c>
      <c r="U24" s="13">
        <v>1918</v>
      </c>
    </row>
    <row r="25" spans="1:21">
      <c r="A25" s="14" t="s">
        <v>16</v>
      </c>
      <c r="B25" s="7">
        <v>1.7479388551477275</v>
      </c>
      <c r="C25" s="7">
        <v>1.5007194694694694</v>
      </c>
      <c r="D25" s="7">
        <v>1.6282872325929965</v>
      </c>
      <c r="E25" s="7">
        <v>3.4559856905583235</v>
      </c>
      <c r="F25" s="7">
        <v>3.02185548617306</v>
      </c>
      <c r="G25" s="7">
        <v>3.2718482316464348</v>
      </c>
      <c r="H25" s="7">
        <v>2.3438594480316866</v>
      </c>
      <c r="I25" s="7">
        <v>1.9512329370321446</v>
      </c>
      <c r="J25" s="7">
        <v>2.1614535387217098</v>
      </c>
      <c r="L25" s="14" t="s">
        <v>16</v>
      </c>
      <c r="M25" s="13">
        <v>595.75</v>
      </c>
      <c r="N25" s="13">
        <v>479.75</v>
      </c>
      <c r="O25" s="13">
        <v>1075.5</v>
      </c>
      <c r="P25" s="13">
        <v>631.16666666666663</v>
      </c>
      <c r="Q25" s="13">
        <v>406.5</v>
      </c>
      <c r="R25" s="13">
        <v>1037.6666666666667</v>
      </c>
      <c r="S25" s="13">
        <v>1226.9166666666667</v>
      </c>
      <c r="T25" s="13">
        <v>886.25</v>
      </c>
      <c r="U25" s="13">
        <v>2113.1666666666665</v>
      </c>
    </row>
    <row r="26" spans="1:21">
      <c r="A26" s="14" t="s">
        <v>17</v>
      </c>
      <c r="B26" s="7">
        <v>1.0048227135656511</v>
      </c>
      <c r="C26" s="7">
        <v>0.98527030762547885</v>
      </c>
      <c r="D26" s="7">
        <v>0.99597201863835161</v>
      </c>
      <c r="E26" s="7">
        <v>2.6908317776394939</v>
      </c>
      <c r="F26" s="7">
        <v>3.0176352339181287</v>
      </c>
      <c r="G26" s="7">
        <v>2.823227462303497</v>
      </c>
      <c r="H26" s="7">
        <v>1.3552931132612407</v>
      </c>
      <c r="I26" s="7">
        <v>1.3464036369540511</v>
      </c>
      <c r="J26" s="7">
        <v>1.3513513513513513</v>
      </c>
      <c r="L26" s="14" t="s">
        <v>17</v>
      </c>
      <c r="M26" s="13">
        <v>615.33333333333337</v>
      </c>
      <c r="N26" s="13">
        <v>499</v>
      </c>
      <c r="O26" s="13">
        <v>1114.3333333333333</v>
      </c>
      <c r="P26" s="13">
        <v>432.41666666666669</v>
      </c>
      <c r="Q26" s="13">
        <v>330.25</v>
      </c>
      <c r="R26" s="13">
        <v>762.66666666666663</v>
      </c>
      <c r="S26" s="13">
        <v>1047.75</v>
      </c>
      <c r="T26" s="13">
        <v>829.25</v>
      </c>
      <c r="U26" s="13">
        <v>1877</v>
      </c>
    </row>
    <row r="27" spans="1:21">
      <c r="A27" s="14" t="s">
        <v>18</v>
      </c>
      <c r="B27" s="7">
        <v>0.84401709401709402</v>
      </c>
      <c r="C27" s="7">
        <v>0.99471745662498801</v>
      </c>
      <c r="D27" s="7">
        <v>0.91280638881514908</v>
      </c>
      <c r="E27" s="7">
        <v>3.7520889574495437</v>
      </c>
      <c r="F27" s="7">
        <v>4.0105863192182412</v>
      </c>
      <c r="G27" s="7">
        <v>3.8594513340849304</v>
      </c>
      <c r="H27" s="7">
        <v>1.5433243686049027</v>
      </c>
      <c r="I27" s="7">
        <v>1.6317851681957187</v>
      </c>
      <c r="J27" s="7">
        <v>1.582876138713702</v>
      </c>
      <c r="L27" s="14" t="s">
        <v>18</v>
      </c>
      <c r="M27" s="13">
        <v>138.25</v>
      </c>
      <c r="N27" s="13">
        <v>136.83333333333334</v>
      </c>
      <c r="O27" s="13">
        <v>275.08333333333331</v>
      </c>
      <c r="P27" s="13">
        <v>194.58333333333334</v>
      </c>
      <c r="Q27" s="13">
        <v>147.75</v>
      </c>
      <c r="R27" s="13">
        <v>342.33333333333331</v>
      </c>
      <c r="S27" s="13">
        <v>332.83333333333331</v>
      </c>
      <c r="T27" s="13">
        <v>284.58333333333331</v>
      </c>
      <c r="U27" s="13">
        <v>617.41666666666663</v>
      </c>
    </row>
    <row r="28" spans="1:21">
      <c r="A28" s="14" t="s">
        <v>19</v>
      </c>
      <c r="B28" s="7">
        <v>0.70309514711501719</v>
      </c>
      <c r="C28" s="7">
        <v>0.75034784337109917</v>
      </c>
      <c r="D28" s="7">
        <v>0.72363589234026005</v>
      </c>
      <c r="E28" s="7">
        <v>1.2899896800825592</v>
      </c>
      <c r="F28" s="7">
        <v>2.0565257352941178</v>
      </c>
      <c r="G28" s="7">
        <v>1.618138894353728</v>
      </c>
      <c r="H28" s="7">
        <v>0.80977988994497241</v>
      </c>
      <c r="I28" s="7">
        <v>0.98259519529334849</v>
      </c>
      <c r="J28" s="7">
        <v>0.88469713071200851</v>
      </c>
      <c r="L28" s="14" t="s">
        <v>19</v>
      </c>
      <c r="M28" s="13">
        <v>92</v>
      </c>
      <c r="N28" s="13">
        <v>75.5</v>
      </c>
      <c r="O28" s="13">
        <v>167.5</v>
      </c>
      <c r="P28" s="13">
        <v>37.5</v>
      </c>
      <c r="Q28" s="13">
        <v>44.75</v>
      </c>
      <c r="R28" s="13">
        <v>82.25</v>
      </c>
      <c r="S28" s="13">
        <v>129.5</v>
      </c>
      <c r="T28" s="13">
        <v>120.25</v>
      </c>
      <c r="U28" s="13">
        <v>249.75</v>
      </c>
    </row>
    <row r="29" spans="1:21">
      <c r="A29" s="14"/>
      <c r="B29" s="7"/>
      <c r="C29" s="7"/>
      <c r="D29" s="7"/>
      <c r="E29" s="7"/>
      <c r="F29" s="7"/>
      <c r="G29" s="7"/>
      <c r="H29" s="7"/>
      <c r="I29" s="7"/>
      <c r="J29" s="7"/>
      <c r="L29" s="14"/>
      <c r="M29" s="13"/>
      <c r="N29" s="13"/>
      <c r="O29" s="13"/>
      <c r="P29" s="13"/>
      <c r="Q29" s="13"/>
      <c r="R29" s="13"/>
      <c r="S29" s="13"/>
      <c r="T29" s="13"/>
      <c r="U29" s="13"/>
    </row>
    <row r="30" spans="1:21">
      <c r="A30" s="14" t="s">
        <v>20</v>
      </c>
      <c r="B30" s="7">
        <v>0.22727272727272727</v>
      </c>
      <c r="C30" s="7">
        <v>0.1148782911077993</v>
      </c>
      <c r="D30" s="7">
        <v>0.18110396898275688</v>
      </c>
      <c r="E30" s="7">
        <v>0.90006207324643073</v>
      </c>
      <c r="F30" s="7">
        <v>0.90454195535026938</v>
      </c>
      <c r="G30" s="7">
        <v>0.902061855670103</v>
      </c>
      <c r="H30" s="7">
        <v>0.30962692804498138</v>
      </c>
      <c r="I30" s="7">
        <v>0.22457491177414182</v>
      </c>
      <c r="J30" s="7">
        <v>0.27429815209665959</v>
      </c>
      <c r="L30" s="14" t="s">
        <v>20</v>
      </c>
      <c r="M30" s="13">
        <v>8.75</v>
      </c>
      <c r="N30" s="13">
        <v>3.0833333333333335</v>
      </c>
      <c r="O30" s="13">
        <v>11.833333333333334</v>
      </c>
      <c r="P30" s="13">
        <v>4.833333333333333</v>
      </c>
      <c r="Q30" s="13">
        <v>3.9166666666666665</v>
      </c>
      <c r="R30" s="13">
        <v>8.75</v>
      </c>
      <c r="S30" s="13">
        <v>13.583333333333334</v>
      </c>
      <c r="T30" s="13">
        <v>7</v>
      </c>
      <c r="U30" s="13">
        <v>20.583333333333332</v>
      </c>
    </row>
    <row r="31" spans="1:21">
      <c r="A31" s="14" t="s">
        <v>21</v>
      </c>
      <c r="B31" s="7">
        <v>0.7701117960045436</v>
      </c>
      <c r="C31" s="7">
        <v>0.88219979171673468</v>
      </c>
      <c r="D31" s="7">
        <v>0.81942513361916292</v>
      </c>
      <c r="E31" s="7">
        <v>2.5799202916984654</v>
      </c>
      <c r="F31" s="7">
        <v>3.7775015069318867</v>
      </c>
      <c r="G31" s="7">
        <v>3.0744412086818005</v>
      </c>
      <c r="H31" s="7">
        <v>1.1843845155342043</v>
      </c>
      <c r="I31" s="7">
        <v>1.490174672489083</v>
      </c>
      <c r="J31" s="7">
        <v>1.3170941051258283</v>
      </c>
      <c r="L31" s="14" t="s">
        <v>21</v>
      </c>
      <c r="M31" s="13">
        <v>815.83333333333337</v>
      </c>
      <c r="N31" s="13">
        <v>734.16666666666663</v>
      </c>
      <c r="O31" s="13">
        <v>1550</v>
      </c>
      <c r="P31" s="13">
        <v>811.33333333333337</v>
      </c>
      <c r="Q31" s="13">
        <v>835.58333333333337</v>
      </c>
      <c r="R31" s="13">
        <v>1646.9166666666667</v>
      </c>
      <c r="S31" s="13">
        <v>1627.1666666666667</v>
      </c>
      <c r="T31" s="13">
        <v>1569.75</v>
      </c>
      <c r="U31" s="13">
        <v>3196.9166666666665</v>
      </c>
    </row>
    <row r="32" spans="1:21">
      <c r="A32" s="14" t="s">
        <v>22</v>
      </c>
      <c r="B32" s="7">
        <v>0.803273610120527</v>
      </c>
      <c r="C32" s="7">
        <v>0.72543115247741585</v>
      </c>
      <c r="D32" s="7">
        <v>0.76893038160686322</v>
      </c>
      <c r="E32" s="7">
        <v>2.0853266069409413</v>
      </c>
      <c r="F32" s="7">
        <v>2.1050405200819307</v>
      </c>
      <c r="G32" s="7">
        <v>2.0931008446153574</v>
      </c>
      <c r="H32" s="7">
        <v>1.0584369121397823</v>
      </c>
      <c r="I32" s="7">
        <v>0.96006755119350529</v>
      </c>
      <c r="J32" s="7">
        <v>1.0158967204417284</v>
      </c>
      <c r="L32" s="14" t="s">
        <v>22</v>
      </c>
      <c r="M32" s="13">
        <v>371.66666666666669</v>
      </c>
      <c r="N32" s="13">
        <v>265</v>
      </c>
      <c r="O32" s="13">
        <v>636.66666666666663</v>
      </c>
      <c r="P32" s="13">
        <v>239.75</v>
      </c>
      <c r="Q32" s="13">
        <v>157.58333333333334</v>
      </c>
      <c r="R32" s="13">
        <v>397.33333333333331</v>
      </c>
      <c r="S32" s="13">
        <v>611.41666666666663</v>
      </c>
      <c r="T32" s="13">
        <v>422.58333333333331</v>
      </c>
      <c r="U32" s="13">
        <v>1034</v>
      </c>
    </row>
    <row r="33" spans="1:21">
      <c r="A33" s="14" t="s">
        <v>23</v>
      </c>
      <c r="B33" s="7">
        <v>0.7396159273575067</v>
      </c>
      <c r="C33" s="7">
        <v>0.83458454957769501</v>
      </c>
      <c r="D33" s="7">
        <v>0.78151357311543934</v>
      </c>
      <c r="E33" s="7">
        <v>2.1781026383950128</v>
      </c>
      <c r="F33" s="7">
        <v>3.9093720110582661</v>
      </c>
      <c r="G33" s="7">
        <v>2.8727565214648454</v>
      </c>
      <c r="H33" s="7">
        <v>1.053858104609011</v>
      </c>
      <c r="I33" s="7">
        <v>1.424210446973694</v>
      </c>
      <c r="J33" s="7">
        <v>1.2141878222280234</v>
      </c>
      <c r="L33" s="14" t="s">
        <v>23</v>
      </c>
      <c r="M33" s="13">
        <v>1004.5833333333334</v>
      </c>
      <c r="N33" s="13">
        <v>894.91666666666663</v>
      </c>
      <c r="O33" s="13">
        <v>1899.5</v>
      </c>
      <c r="P33" s="13">
        <v>826.91666666666663</v>
      </c>
      <c r="Q33" s="13">
        <v>994.58333333333337</v>
      </c>
      <c r="R33" s="13">
        <v>1821.5</v>
      </c>
      <c r="S33" s="13">
        <v>1831.5</v>
      </c>
      <c r="T33" s="13">
        <v>1889.5</v>
      </c>
      <c r="U33" s="13">
        <v>3721</v>
      </c>
    </row>
    <row r="34" spans="1:21">
      <c r="A34" s="14" t="s">
        <v>24</v>
      </c>
      <c r="B34" s="7">
        <v>0.80330330330330335</v>
      </c>
      <c r="C34" s="7">
        <v>0.88796376421794498</v>
      </c>
      <c r="D34" s="7">
        <v>0.84056464258632102</v>
      </c>
      <c r="E34" s="7">
        <v>2.0719307955640285</v>
      </c>
      <c r="F34" s="7">
        <v>2.6711634682373804</v>
      </c>
      <c r="G34" s="7">
        <v>2.3074003558940284</v>
      </c>
      <c r="H34" s="7">
        <v>1.095289993536303</v>
      </c>
      <c r="I34" s="7">
        <v>1.2402329698653105</v>
      </c>
      <c r="J34" s="7">
        <v>1.15760539211731</v>
      </c>
      <c r="L34" s="14" t="s">
        <v>24</v>
      </c>
      <c r="M34" s="13">
        <v>436.91666666666669</v>
      </c>
      <c r="N34" s="13">
        <v>379.66666666666669</v>
      </c>
      <c r="O34" s="13">
        <v>816.58333333333337</v>
      </c>
      <c r="P34" s="13">
        <v>336.91666666666669</v>
      </c>
      <c r="Q34" s="13">
        <v>281.16666666666669</v>
      </c>
      <c r="R34" s="13">
        <v>618.08333333333337</v>
      </c>
      <c r="S34" s="13">
        <v>773.83333333333337</v>
      </c>
      <c r="T34" s="13">
        <v>660.83333333333337</v>
      </c>
      <c r="U34" s="13">
        <v>1434.6666666666667</v>
      </c>
    </row>
    <row r="35" spans="1:21">
      <c r="A35" s="14"/>
      <c r="B35" s="7"/>
      <c r="C35" s="7"/>
      <c r="D35" s="7"/>
      <c r="E35" s="7"/>
      <c r="F35" s="7"/>
      <c r="G35" s="7"/>
      <c r="H35" s="7"/>
      <c r="I35" s="7"/>
      <c r="J35" s="7"/>
      <c r="L35" s="14"/>
      <c r="M35" s="13"/>
      <c r="N35" s="13"/>
      <c r="O35" s="13"/>
      <c r="P35" s="13"/>
      <c r="Q35" s="13"/>
      <c r="R35" s="13"/>
      <c r="S35" s="13"/>
      <c r="T35" s="13"/>
      <c r="U35" s="13"/>
    </row>
    <row r="36" spans="1:21">
      <c r="A36" s="14" t="s">
        <v>25</v>
      </c>
      <c r="B36" s="7">
        <v>1.8046636412934896</v>
      </c>
      <c r="C36" s="7">
        <v>2.2995316899385165</v>
      </c>
      <c r="D36" s="7">
        <v>2.0237970287110101</v>
      </c>
      <c r="E36" s="7">
        <v>3.6785323176528633</v>
      </c>
      <c r="F36" s="7">
        <v>4.7895712292538679</v>
      </c>
      <c r="G36" s="7">
        <v>4.085442120837719</v>
      </c>
      <c r="H36" s="7">
        <v>2.407542918205682</v>
      </c>
      <c r="I36" s="7">
        <v>2.9381291890304149</v>
      </c>
      <c r="J36" s="7">
        <v>2.6305364209127617</v>
      </c>
      <c r="L36" s="14" t="s">
        <v>25</v>
      </c>
      <c r="M36" s="13">
        <v>1053.8333333333333</v>
      </c>
      <c r="N36" s="13">
        <v>1067.1666666666667</v>
      </c>
      <c r="O36" s="13">
        <v>2121</v>
      </c>
      <c r="P36" s="13">
        <v>1018.9166666666666</v>
      </c>
      <c r="Q36" s="13">
        <v>766.66666666666663</v>
      </c>
      <c r="R36" s="13">
        <v>1785.5833333333333</v>
      </c>
      <c r="S36" s="13">
        <v>2072.75</v>
      </c>
      <c r="T36" s="13">
        <v>1833.8333333333333</v>
      </c>
      <c r="U36" s="13">
        <v>3906.5833333333335</v>
      </c>
    </row>
    <row r="37" spans="1:21">
      <c r="A37" s="14" t="s">
        <v>26</v>
      </c>
      <c r="B37" s="7">
        <v>1.9527546577928898</v>
      </c>
      <c r="C37" s="7">
        <v>2.1943117094001203</v>
      </c>
      <c r="D37" s="7">
        <v>2.0649078961945584</v>
      </c>
      <c r="E37" s="7">
        <v>3.6020897018009044</v>
      </c>
      <c r="F37" s="7">
        <v>4.6015618774404334</v>
      </c>
      <c r="G37" s="7">
        <v>4.0158615479524808</v>
      </c>
      <c r="H37" s="7">
        <v>2.4854718291676217</v>
      </c>
      <c r="I37" s="7">
        <v>2.8683275768204419</v>
      </c>
      <c r="J37" s="7">
        <v>2.6573805244481314</v>
      </c>
      <c r="L37" s="14" t="s">
        <v>26</v>
      </c>
      <c r="M37" s="13">
        <v>2423.5833333333335</v>
      </c>
      <c r="N37" s="13">
        <v>2360.3333333333335</v>
      </c>
      <c r="O37" s="13">
        <v>4783.916666666667</v>
      </c>
      <c r="P37" s="13">
        <v>2132.8333333333335</v>
      </c>
      <c r="Q37" s="13">
        <v>1924.8333333333333</v>
      </c>
      <c r="R37" s="13">
        <v>4057.6666666666665</v>
      </c>
      <c r="S37" s="13">
        <v>4556.416666666667</v>
      </c>
      <c r="T37" s="13">
        <v>4285.166666666667</v>
      </c>
      <c r="U37" s="13">
        <v>8841.5833333333339</v>
      </c>
    </row>
    <row r="38" spans="1:21">
      <c r="A38" s="14" t="s">
        <v>27</v>
      </c>
      <c r="B38" s="7">
        <v>1.5337754269624482</v>
      </c>
      <c r="C38" s="7">
        <v>1.59554387389505</v>
      </c>
      <c r="D38" s="7">
        <v>1.5600219130982216</v>
      </c>
      <c r="E38" s="7">
        <v>4.0497603817003398</v>
      </c>
      <c r="F38" s="7">
        <v>4.0477822523062867</v>
      </c>
      <c r="G38" s="7">
        <v>4.0489196406894878</v>
      </c>
      <c r="H38" s="7">
        <v>2.0358340495087881</v>
      </c>
      <c r="I38" s="7">
        <v>2.0850436706118445</v>
      </c>
      <c r="J38" s="7">
        <v>2.0567450626974435</v>
      </c>
      <c r="L38" s="14" t="s">
        <v>27</v>
      </c>
      <c r="M38" s="13">
        <v>971.41666666666663</v>
      </c>
      <c r="N38" s="13">
        <v>746.66666666666663</v>
      </c>
      <c r="O38" s="13">
        <v>1718.0833333333333</v>
      </c>
      <c r="P38" s="13">
        <v>639.41666666666663</v>
      </c>
      <c r="Q38" s="13">
        <v>472.41666666666669</v>
      </c>
      <c r="R38" s="13">
        <v>1111.8333333333333</v>
      </c>
      <c r="S38" s="13">
        <v>1610.8333333333333</v>
      </c>
      <c r="T38" s="13">
        <v>1219.0833333333333</v>
      </c>
      <c r="U38" s="13">
        <v>2829.9166666666665</v>
      </c>
    </row>
    <row r="39" spans="1:21">
      <c r="A39" s="14" t="s">
        <v>28</v>
      </c>
      <c r="B39" s="7">
        <v>1.6062350404525945</v>
      </c>
      <c r="C39" s="7">
        <v>1.6748268788321827</v>
      </c>
      <c r="D39" s="7">
        <v>1.6381992088264967</v>
      </c>
      <c r="E39" s="7">
        <v>3.3484805114259815</v>
      </c>
      <c r="F39" s="7">
        <v>3.6350121469233838</v>
      </c>
      <c r="G39" s="7">
        <v>3.4621804002820102</v>
      </c>
      <c r="H39" s="7">
        <v>2.1168931957378971</v>
      </c>
      <c r="I39" s="7">
        <v>2.1416174489690185</v>
      </c>
      <c r="J39" s="7">
        <v>2.1279554937413074</v>
      </c>
      <c r="L39" s="14" t="s">
        <v>28</v>
      </c>
      <c r="M39" s="13">
        <v>541.33333333333337</v>
      </c>
      <c r="N39" s="13">
        <v>492.58333333333331</v>
      </c>
      <c r="O39" s="13">
        <v>1033.9166666666667</v>
      </c>
      <c r="P39" s="13">
        <v>467.91666666666669</v>
      </c>
      <c r="Q39" s="13">
        <v>334.16666666666669</v>
      </c>
      <c r="R39" s="13">
        <v>802.08333333333337</v>
      </c>
      <c r="S39" s="13">
        <v>1009.25</v>
      </c>
      <c r="T39" s="13">
        <v>826.75</v>
      </c>
      <c r="U39" s="13">
        <v>1836</v>
      </c>
    </row>
    <row r="40" spans="1:21">
      <c r="A40" s="14" t="s">
        <v>29</v>
      </c>
      <c r="B40" s="7">
        <v>3.56512598594359</v>
      </c>
      <c r="C40" s="7">
        <v>3.9179261125104956</v>
      </c>
      <c r="D40" s="7">
        <v>3.7392697470328291</v>
      </c>
      <c r="E40" s="7">
        <v>4.0686153083973249</v>
      </c>
      <c r="F40" s="7">
        <v>4.5945705724008326</v>
      </c>
      <c r="G40" s="7">
        <v>4.2940811461043555</v>
      </c>
      <c r="H40" s="7">
        <v>3.7897268948634473</v>
      </c>
      <c r="I40" s="7">
        <v>4.1768709466332359</v>
      </c>
      <c r="J40" s="7">
        <v>3.9703537448895534</v>
      </c>
      <c r="L40" s="14" t="s">
        <v>29</v>
      </c>
      <c r="M40" s="13">
        <v>2323.25</v>
      </c>
      <c r="N40" s="13">
        <v>2488.6666666666665</v>
      </c>
      <c r="O40" s="13">
        <v>4811.916666666667</v>
      </c>
      <c r="P40" s="13">
        <v>2135.25</v>
      </c>
      <c r="Q40" s="13">
        <v>1809.25</v>
      </c>
      <c r="R40" s="13">
        <v>3944.5</v>
      </c>
      <c r="S40" s="13">
        <v>4458.5</v>
      </c>
      <c r="T40" s="13">
        <v>4297.916666666667</v>
      </c>
      <c r="U40" s="13">
        <v>8756.4166666666661</v>
      </c>
    </row>
    <row r="41" spans="1:21">
      <c r="A41" s="14" t="s">
        <v>30</v>
      </c>
      <c r="B41" s="7">
        <v>1.3054856979288065</v>
      </c>
      <c r="C41" s="7">
        <v>1.9614494373054514</v>
      </c>
      <c r="D41" s="7">
        <v>1.5905359785423603</v>
      </c>
      <c r="E41" s="7">
        <v>3.6497298420615132</v>
      </c>
      <c r="F41" s="7">
        <v>5.1038737894407999</v>
      </c>
      <c r="G41" s="7">
        <v>4.2306252339947585</v>
      </c>
      <c r="H41" s="7">
        <v>1.690926485913929</v>
      </c>
      <c r="I41" s="7">
        <v>2.4187865148105208</v>
      </c>
      <c r="J41" s="7">
        <v>2.0032285753301728</v>
      </c>
      <c r="L41" s="14" t="s">
        <v>30</v>
      </c>
      <c r="M41" s="13">
        <v>212.83333333333334</v>
      </c>
      <c r="N41" s="13">
        <v>245.75</v>
      </c>
      <c r="O41" s="13">
        <v>458.58333333333331</v>
      </c>
      <c r="P41" s="13">
        <v>117.08333333333333</v>
      </c>
      <c r="Q41" s="13">
        <v>108.91666666666667</v>
      </c>
      <c r="R41" s="13">
        <v>226</v>
      </c>
      <c r="S41" s="13">
        <v>329.91666666666669</v>
      </c>
      <c r="T41" s="13">
        <v>354.66666666666669</v>
      </c>
      <c r="U41" s="13">
        <v>684.58333333333337</v>
      </c>
    </row>
    <row r="42" spans="1:21">
      <c r="A42" s="6"/>
      <c r="B42" s="6"/>
      <c r="C42" s="6"/>
      <c r="D42" s="6"/>
      <c r="E42" s="6"/>
      <c r="F42" s="6"/>
      <c r="G42" s="6"/>
      <c r="H42" s="6"/>
      <c r="I42" s="6"/>
      <c r="J42" s="6"/>
      <c r="L42" s="6"/>
    </row>
    <row r="43" spans="1:21">
      <c r="A43" s="6" t="s">
        <v>58</v>
      </c>
      <c r="B43" s="6"/>
      <c r="C43" s="6"/>
      <c r="D43" s="6"/>
      <c r="E43" s="6"/>
      <c r="F43" s="6"/>
      <c r="G43" s="6"/>
      <c r="H43" s="6"/>
      <c r="I43" s="6"/>
      <c r="J43" s="6"/>
      <c r="L43" s="29"/>
    </row>
    <row r="44" spans="1:21">
      <c r="A44" s="34" t="s">
        <v>59</v>
      </c>
      <c r="B44" s="6"/>
      <c r="C44" s="6"/>
      <c r="D44" s="6"/>
      <c r="E44" s="6"/>
      <c r="F44" s="6"/>
      <c r="G44" s="6"/>
      <c r="H44" s="6"/>
      <c r="I44" s="6"/>
      <c r="J44" s="6"/>
      <c r="L44" s="6"/>
    </row>
    <row r="45" spans="1:21">
      <c r="A45" s="6"/>
      <c r="B45" s="6"/>
      <c r="C45" s="6"/>
      <c r="D45" s="6"/>
      <c r="E45" s="6"/>
      <c r="F45" s="6"/>
      <c r="G45" s="6"/>
      <c r="H45" s="6"/>
      <c r="I45" s="6"/>
      <c r="J45" s="6"/>
      <c r="L45" s="6"/>
    </row>
    <row r="46" spans="1:21">
      <c r="B46" s="6"/>
      <c r="C46" s="6"/>
      <c r="D46" s="6"/>
      <c r="E46" s="6"/>
      <c r="F46" s="6"/>
      <c r="G46" s="6"/>
      <c r="H46" s="6"/>
      <c r="I46" s="6"/>
      <c r="J46" s="6"/>
      <c r="L46" s="6"/>
    </row>
    <row r="47" spans="1:21">
      <c r="B47" s="6"/>
      <c r="C47" s="6"/>
      <c r="D47" s="6"/>
      <c r="E47" s="6"/>
      <c r="F47" s="6"/>
      <c r="G47" s="6"/>
      <c r="H47" s="6"/>
      <c r="I47" s="6"/>
      <c r="J47" s="6"/>
      <c r="L47" s="6"/>
    </row>
    <row r="48" spans="1:21">
      <c r="A48" s="6"/>
      <c r="C48" s="6"/>
      <c r="D48" s="6"/>
      <c r="E48" s="6"/>
      <c r="F48" s="6"/>
      <c r="G48" s="6"/>
      <c r="H48" s="6"/>
      <c r="I48" s="6"/>
      <c r="J48" s="6"/>
    </row>
    <row r="49" spans="1:11">
      <c r="A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B50" s="6"/>
      <c r="C50" s="6"/>
      <c r="D50" s="6"/>
      <c r="E50" s="6"/>
      <c r="F50" s="6"/>
      <c r="G50" s="6"/>
      <c r="H50" s="6"/>
      <c r="I50" s="6"/>
      <c r="J50" s="6"/>
      <c r="K50" s="6"/>
    </row>
    <row r="53" spans="1:11">
      <c r="A53" s="29"/>
    </row>
    <row r="54" spans="1:11">
      <c r="A54" s="6"/>
    </row>
  </sheetData>
  <phoneticPr fontId="0" type="noConversion"/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Tabelle28"/>
  <dimension ref="A1:U54"/>
  <sheetViews>
    <sheetView showGridLines="0" workbookViewId="0"/>
  </sheetViews>
  <sheetFormatPr baseColWidth="10" defaultRowHeight="12.75"/>
  <cols>
    <col min="1" max="1" width="17.7109375" customWidth="1"/>
    <col min="2" max="10" width="7.7109375" customWidth="1"/>
    <col min="11" max="11" width="1" customWidth="1"/>
    <col min="12" max="12" width="17.7109375" customWidth="1"/>
    <col min="13" max="21" width="7.7109375" customWidth="1"/>
  </cols>
  <sheetData>
    <row r="1" spans="1:21" ht="15.75">
      <c r="A1" s="3" t="s">
        <v>49</v>
      </c>
      <c r="E1" s="2"/>
      <c r="F1" s="4"/>
      <c r="I1" s="2"/>
      <c r="L1" s="3" t="s">
        <v>50</v>
      </c>
    </row>
    <row r="2" spans="1:21">
      <c r="D2" s="2"/>
      <c r="O2" s="2"/>
    </row>
    <row r="3" spans="1:21">
      <c r="A3" s="5"/>
      <c r="B3" s="15" t="s">
        <v>31</v>
      </c>
      <c r="C3" s="16"/>
      <c r="D3" s="17"/>
      <c r="E3" s="15" t="s">
        <v>32</v>
      </c>
      <c r="F3" s="16"/>
      <c r="G3" s="17"/>
      <c r="H3" s="15" t="s">
        <v>33</v>
      </c>
      <c r="I3" s="16"/>
      <c r="J3" s="17"/>
      <c r="L3" s="5"/>
      <c r="M3" s="15" t="s">
        <v>31</v>
      </c>
      <c r="N3" s="16"/>
      <c r="O3" s="17"/>
      <c r="P3" s="15" t="s">
        <v>32</v>
      </c>
      <c r="Q3" s="16"/>
      <c r="R3" s="17"/>
      <c r="S3" s="15" t="s">
        <v>33</v>
      </c>
      <c r="T3" s="16"/>
      <c r="U3" s="17"/>
    </row>
    <row r="4" spans="1:2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  <c r="L4" s="7"/>
      <c r="M4" s="8" t="s">
        <v>34</v>
      </c>
      <c r="N4" s="8" t="s">
        <v>35</v>
      </c>
      <c r="O4" s="8" t="s">
        <v>2</v>
      </c>
      <c r="P4" s="8" t="s">
        <v>34</v>
      </c>
      <c r="Q4" s="8" t="s">
        <v>35</v>
      </c>
      <c r="R4" s="8" t="s">
        <v>2</v>
      </c>
      <c r="S4" s="8" t="s">
        <v>34</v>
      </c>
      <c r="T4" s="8" t="s">
        <v>35</v>
      </c>
      <c r="U4" s="8" t="s">
        <v>2</v>
      </c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10" t="s">
        <v>33</v>
      </c>
      <c r="B6" s="18">
        <v>1.190073128398659</v>
      </c>
      <c r="C6" s="18">
        <v>1.3487365549297465</v>
      </c>
      <c r="D6" s="18">
        <v>1.2617288260062418</v>
      </c>
      <c r="E6" s="18">
        <v>3.3691455425302634</v>
      </c>
      <c r="F6" s="18">
        <v>4.2948478146856353</v>
      </c>
      <c r="G6" s="18">
        <v>3.745957971864796</v>
      </c>
      <c r="H6" s="18">
        <v>1.7135927233838177</v>
      </c>
      <c r="I6" s="18">
        <v>1.9633163868391159</v>
      </c>
      <c r="J6" s="18">
        <v>1.8238548820856137</v>
      </c>
      <c r="L6" s="10" t="s">
        <v>33</v>
      </c>
      <c r="M6" s="11">
        <v>19929.916666666664</v>
      </c>
      <c r="N6" s="11">
        <v>18601.666666666668</v>
      </c>
      <c r="O6" s="11">
        <v>38531.583333333336</v>
      </c>
      <c r="P6" s="11">
        <v>17841.916666666664</v>
      </c>
      <c r="Q6" s="11">
        <v>15613.833333333334</v>
      </c>
      <c r="R6" s="11">
        <v>33455.75</v>
      </c>
      <c r="S6" s="11">
        <v>37771.833333333336</v>
      </c>
      <c r="T6" s="11">
        <v>34215.5</v>
      </c>
      <c r="U6" s="11">
        <v>71987.333333333328</v>
      </c>
    </row>
    <row r="7" spans="1:21">
      <c r="A7" s="12"/>
      <c r="B7" s="7"/>
      <c r="C7" s="7"/>
      <c r="D7" s="7"/>
      <c r="E7" s="7"/>
      <c r="F7" s="7"/>
      <c r="G7" s="7"/>
      <c r="H7" s="7"/>
      <c r="I7" s="7"/>
      <c r="J7" s="7"/>
      <c r="L7" s="12"/>
      <c r="M7" s="7"/>
      <c r="N7" s="7"/>
      <c r="O7" s="7"/>
      <c r="P7" s="7"/>
      <c r="Q7" s="7"/>
      <c r="R7" s="7"/>
      <c r="S7" s="7"/>
      <c r="T7" s="7"/>
      <c r="U7" s="7"/>
    </row>
    <row r="8" spans="1:21">
      <c r="A8" s="12"/>
      <c r="B8" s="7"/>
      <c r="C8" s="7"/>
      <c r="D8" s="7"/>
      <c r="E8" s="7"/>
      <c r="F8" s="7"/>
      <c r="G8" s="7"/>
      <c r="H8" s="7"/>
      <c r="I8" s="7"/>
      <c r="J8" s="7"/>
      <c r="L8" s="12"/>
      <c r="M8" s="13"/>
      <c r="N8" s="13"/>
      <c r="O8" s="13"/>
      <c r="P8" s="13"/>
      <c r="Q8" s="13"/>
      <c r="R8" s="13"/>
      <c r="S8" s="13"/>
      <c r="T8" s="13"/>
      <c r="U8" s="13"/>
    </row>
    <row r="9" spans="1:21">
      <c r="A9" s="12" t="s">
        <v>3</v>
      </c>
      <c r="B9" s="7">
        <v>0.90757128025979794</v>
      </c>
      <c r="C9" s="7">
        <v>0.98976598782146363</v>
      </c>
      <c r="D9" s="7">
        <v>0.94456139181159826</v>
      </c>
      <c r="E9" s="7">
        <v>2.9725034138954718</v>
      </c>
      <c r="F9" s="7">
        <v>3.9672325277966864</v>
      </c>
      <c r="G9" s="7">
        <v>3.3754712471719421</v>
      </c>
      <c r="H9" s="7">
        <v>1.3533178690472243</v>
      </c>
      <c r="I9" s="7">
        <v>1.5447420746636127</v>
      </c>
      <c r="J9" s="7">
        <v>1.4377198537084492</v>
      </c>
      <c r="L9" s="12" t="s">
        <v>3</v>
      </c>
      <c r="M9" s="13">
        <v>11379.083333333334</v>
      </c>
      <c r="N9" s="13">
        <v>10154.583333333332</v>
      </c>
      <c r="O9" s="13">
        <v>21533.666666666668</v>
      </c>
      <c r="P9" s="13">
        <v>10259.833333333332</v>
      </c>
      <c r="Q9" s="13">
        <v>9324.5833333333321</v>
      </c>
      <c r="R9" s="13">
        <v>19584.416666666664</v>
      </c>
      <c r="S9" s="13">
        <v>21638.916666666664</v>
      </c>
      <c r="T9" s="13">
        <v>19479.166666666664</v>
      </c>
      <c r="U9" s="13">
        <v>41118.083333333328</v>
      </c>
    </row>
    <row r="10" spans="1:21">
      <c r="A10" s="12" t="s">
        <v>4</v>
      </c>
      <c r="B10" s="7">
        <v>2.0316317600611407</v>
      </c>
      <c r="C10" s="7">
        <v>2.3913562492096836</v>
      </c>
      <c r="D10" s="7">
        <v>2.1957756710100989</v>
      </c>
      <c r="E10" s="7">
        <v>4.1115358892323259</v>
      </c>
      <c r="F10" s="7">
        <v>4.8940532885112207</v>
      </c>
      <c r="G10" s="7">
        <v>4.432897223340726</v>
      </c>
      <c r="H10" s="7">
        <v>2.6652981879359094</v>
      </c>
      <c r="I10" s="7">
        <v>3.0589679399623306</v>
      </c>
      <c r="J10" s="7">
        <v>2.8397607441145061</v>
      </c>
      <c r="L10" s="12" t="s">
        <v>4</v>
      </c>
      <c r="M10" s="13">
        <v>8550.8333333333321</v>
      </c>
      <c r="N10" s="13">
        <v>8447.0833333333339</v>
      </c>
      <c r="O10" s="13">
        <v>16997.916666666668</v>
      </c>
      <c r="P10" s="13">
        <v>7582.083333333333</v>
      </c>
      <c r="Q10" s="13">
        <v>6289.25</v>
      </c>
      <c r="R10" s="13">
        <v>13871.333333333332</v>
      </c>
      <c r="S10" s="13">
        <v>16132.916666666664</v>
      </c>
      <c r="T10" s="13">
        <v>14736.333333333332</v>
      </c>
      <c r="U10" s="13">
        <v>30869.25</v>
      </c>
    </row>
    <row r="11" spans="1:21">
      <c r="A11" s="12"/>
      <c r="B11" s="7"/>
      <c r="C11" s="7"/>
      <c r="D11" s="7"/>
      <c r="E11" s="7"/>
      <c r="F11" s="7"/>
      <c r="G11" s="7"/>
      <c r="H11" s="7"/>
      <c r="I11" s="7"/>
      <c r="J11" s="7"/>
      <c r="L11" s="12"/>
      <c r="M11" s="13"/>
      <c r="N11" s="13"/>
      <c r="O11" s="13"/>
      <c r="P11" s="13"/>
      <c r="Q11" s="13"/>
      <c r="R11" s="13"/>
      <c r="S11" s="13"/>
      <c r="T11" s="13"/>
      <c r="U11" s="13"/>
    </row>
    <row r="12" spans="1:21">
      <c r="A12" s="14" t="s">
        <v>5</v>
      </c>
      <c r="B12" s="7">
        <v>1.1435879138033369</v>
      </c>
      <c r="C12" s="7">
        <v>1.2601045657036027</v>
      </c>
      <c r="D12" s="7">
        <v>1.1978734333704091</v>
      </c>
      <c r="E12" s="7">
        <v>3.2344174079477885</v>
      </c>
      <c r="F12" s="7">
        <v>4.3255186789868993</v>
      </c>
      <c r="G12" s="7">
        <v>3.6726854928641433</v>
      </c>
      <c r="H12" s="7">
        <v>1.7020862877622107</v>
      </c>
      <c r="I12" s="7">
        <v>1.9315963146454858</v>
      </c>
      <c r="J12" s="7">
        <v>1.8053971348315898</v>
      </c>
      <c r="L12" s="14" t="s">
        <v>5</v>
      </c>
      <c r="M12" s="13">
        <v>3333.25</v>
      </c>
      <c r="N12" s="13">
        <v>3203.9166666666665</v>
      </c>
      <c r="O12" s="13">
        <v>6537.166666666667</v>
      </c>
      <c r="P12" s="13">
        <v>3436.0833333333335</v>
      </c>
      <c r="Q12" s="13">
        <v>3084.9166666666665</v>
      </c>
      <c r="R12" s="13">
        <v>6521</v>
      </c>
      <c r="S12" s="13">
        <v>6769.333333333333</v>
      </c>
      <c r="T12" s="13">
        <v>6288.833333333333</v>
      </c>
      <c r="U12" s="13">
        <v>13058.166666666666</v>
      </c>
    </row>
    <row r="13" spans="1:21">
      <c r="A13" s="14" t="s">
        <v>6</v>
      </c>
      <c r="B13" s="7">
        <v>0.8680738929197237</v>
      </c>
      <c r="C13" s="7">
        <v>0.96749359692454995</v>
      </c>
      <c r="D13" s="7">
        <v>0.91296323117087597</v>
      </c>
      <c r="E13" s="7">
        <v>3.56294626935889</v>
      </c>
      <c r="F13" s="7">
        <v>4.2340964410236168</v>
      </c>
      <c r="G13" s="7">
        <v>3.8374522967088653</v>
      </c>
      <c r="H13" s="7">
        <v>1.2761688734758883</v>
      </c>
      <c r="I13" s="7">
        <v>1.3936508481412984</v>
      </c>
      <c r="J13" s="7">
        <v>1.3285040315335122</v>
      </c>
      <c r="L13" s="14" t="s">
        <v>6</v>
      </c>
      <c r="M13" s="13">
        <v>2136.8333333333335</v>
      </c>
      <c r="N13" s="13">
        <v>1960.5</v>
      </c>
      <c r="O13" s="13">
        <v>4097.333333333333</v>
      </c>
      <c r="P13" s="13">
        <v>1565.1666666666667</v>
      </c>
      <c r="Q13" s="13">
        <v>1287.25</v>
      </c>
      <c r="R13" s="13">
        <v>2852.4166666666665</v>
      </c>
      <c r="S13" s="13">
        <v>3702</v>
      </c>
      <c r="T13" s="13">
        <v>3247.75</v>
      </c>
      <c r="U13" s="13">
        <v>6949.75</v>
      </c>
    </row>
    <row r="14" spans="1:21">
      <c r="A14" s="14" t="s">
        <v>7</v>
      </c>
      <c r="B14" s="7">
        <v>0.80707405327128168</v>
      </c>
      <c r="C14" s="7">
        <v>0.80184227506043015</v>
      </c>
      <c r="D14" s="7">
        <v>0.80475931784531152</v>
      </c>
      <c r="E14" s="7">
        <v>3.3695594968685856</v>
      </c>
      <c r="F14" s="7">
        <v>4.331287559135661</v>
      </c>
      <c r="G14" s="7">
        <v>3.7608731843342902</v>
      </c>
      <c r="H14" s="7">
        <v>1.2653739959839356</v>
      </c>
      <c r="I14" s="7">
        <v>1.3611148255755057</v>
      </c>
      <c r="J14" s="7">
        <v>1.307154869204938</v>
      </c>
      <c r="L14" s="14" t="s">
        <v>7</v>
      </c>
      <c r="M14" s="13">
        <v>704.08333333333337</v>
      </c>
      <c r="N14" s="13">
        <v>555.08333333333337</v>
      </c>
      <c r="O14" s="13">
        <v>1259.1666666666667</v>
      </c>
      <c r="P14" s="13">
        <v>640.25</v>
      </c>
      <c r="Q14" s="13">
        <v>564.58333333333337</v>
      </c>
      <c r="R14" s="13">
        <v>1204.8333333333333</v>
      </c>
      <c r="S14" s="13">
        <v>1344.3333333333333</v>
      </c>
      <c r="T14" s="13">
        <v>1119.6666666666667</v>
      </c>
      <c r="U14" s="13">
        <v>2464</v>
      </c>
    </row>
    <row r="15" spans="1:21">
      <c r="A15" s="14" t="s">
        <v>8</v>
      </c>
      <c r="B15" s="7">
        <v>0.3215320472051445</v>
      </c>
      <c r="C15" s="7">
        <v>0.32950680272108845</v>
      </c>
      <c r="D15" s="7">
        <v>0.3247166687889978</v>
      </c>
      <c r="E15" s="7">
        <v>2.1729390681003586</v>
      </c>
      <c r="F15" s="7">
        <v>2.3841059602649008</v>
      </c>
      <c r="G15" s="7">
        <v>2.258150721539284</v>
      </c>
      <c r="H15" s="7">
        <v>0.51737756714060035</v>
      </c>
      <c r="I15" s="7">
        <v>0.55025852663535879</v>
      </c>
      <c r="J15" s="7">
        <v>0.53052284235079938</v>
      </c>
      <c r="L15" s="14" t="s">
        <v>8</v>
      </c>
      <c r="M15" s="13">
        <v>30.333333333333332</v>
      </c>
      <c r="N15" s="13">
        <v>20.666666666666668</v>
      </c>
      <c r="O15" s="13">
        <v>51</v>
      </c>
      <c r="P15" s="13">
        <v>24.25</v>
      </c>
      <c r="Q15" s="13">
        <v>18</v>
      </c>
      <c r="R15" s="13">
        <v>42.25</v>
      </c>
      <c r="S15" s="13">
        <v>54.583333333333336</v>
      </c>
      <c r="T15" s="13">
        <v>38.666666666666664</v>
      </c>
      <c r="U15" s="13">
        <v>93.25</v>
      </c>
    </row>
    <row r="16" spans="1:21">
      <c r="A16" s="14" t="s">
        <v>9</v>
      </c>
      <c r="B16" s="7">
        <v>0.47016625466530948</v>
      </c>
      <c r="C16" s="7">
        <v>0.50370340659928337</v>
      </c>
      <c r="D16" s="7">
        <v>0.48426252170541328</v>
      </c>
      <c r="E16" s="7">
        <v>1.6015587871875296</v>
      </c>
      <c r="F16" s="7">
        <v>2.169912333534096</v>
      </c>
      <c r="G16" s="7">
        <v>1.8375712102264832</v>
      </c>
      <c r="H16" s="7">
        <v>0.66185173554916787</v>
      </c>
      <c r="I16" s="7">
        <v>0.78115423617379287</v>
      </c>
      <c r="J16" s="7">
        <v>0.71189514621195127</v>
      </c>
      <c r="L16" s="14" t="s">
        <v>9</v>
      </c>
      <c r="M16" s="13">
        <v>161.66666666666666</v>
      </c>
      <c r="N16" s="13">
        <v>125.58333333333333</v>
      </c>
      <c r="O16" s="13">
        <v>287.25</v>
      </c>
      <c r="P16" s="13">
        <v>112.33333333333333</v>
      </c>
      <c r="Q16" s="13">
        <v>108.08333333333333</v>
      </c>
      <c r="R16" s="13">
        <v>220.41666666666666</v>
      </c>
      <c r="S16" s="13">
        <v>274</v>
      </c>
      <c r="T16" s="13">
        <v>233.66666666666666</v>
      </c>
      <c r="U16" s="13">
        <v>507.66666666666669</v>
      </c>
    </row>
    <row r="17" spans="1:21">
      <c r="A17" s="14"/>
      <c r="B17" s="7"/>
      <c r="C17" s="7"/>
      <c r="D17" s="7"/>
      <c r="E17" s="7"/>
      <c r="F17" s="7"/>
      <c r="G17" s="7"/>
      <c r="H17" s="7"/>
      <c r="I17" s="7"/>
      <c r="J17" s="7"/>
      <c r="L17" s="14"/>
      <c r="M17" s="13"/>
      <c r="N17" s="13"/>
      <c r="O17" s="13"/>
      <c r="P17" s="13"/>
      <c r="Q17" s="13"/>
      <c r="R17" s="13"/>
      <c r="S17" s="13"/>
      <c r="T17" s="13"/>
      <c r="U17" s="13"/>
    </row>
    <row r="18" spans="1:21">
      <c r="A18" s="14" t="s">
        <v>10</v>
      </c>
      <c r="B18" s="7">
        <v>0.26924839596700273</v>
      </c>
      <c r="C18" s="7">
        <v>0.32470866060886083</v>
      </c>
      <c r="D18" s="7">
        <v>0.29290672973742421</v>
      </c>
      <c r="E18" s="7">
        <v>1.2253108997805413</v>
      </c>
      <c r="F18" s="7">
        <v>0.66041014946124432</v>
      </c>
      <c r="G18" s="7">
        <v>0.99240470048724549</v>
      </c>
      <c r="H18" s="7">
        <v>0.39871223377909853</v>
      </c>
      <c r="I18" s="7">
        <v>0.36791018071211312</v>
      </c>
      <c r="J18" s="7">
        <v>0.385630972056002</v>
      </c>
      <c r="L18" s="14" t="s">
        <v>10</v>
      </c>
      <c r="M18" s="13">
        <v>23.5</v>
      </c>
      <c r="N18" s="13">
        <v>21.083333333333332</v>
      </c>
      <c r="O18" s="13">
        <v>44.583333333333336</v>
      </c>
      <c r="P18" s="13">
        <v>16.75</v>
      </c>
      <c r="Q18" s="13">
        <v>6.333333333333333</v>
      </c>
      <c r="R18" s="13">
        <v>23.083333333333332</v>
      </c>
      <c r="S18" s="13">
        <v>40.25</v>
      </c>
      <c r="T18" s="13">
        <v>27.416666666666668</v>
      </c>
      <c r="U18" s="13">
        <v>67.666666666666671</v>
      </c>
    </row>
    <row r="19" spans="1:21">
      <c r="A19" s="14" t="s">
        <v>11</v>
      </c>
      <c r="B19" s="7">
        <v>0.3035345597978491</v>
      </c>
      <c r="C19" s="7">
        <v>0.41284211408692739</v>
      </c>
      <c r="D19" s="7">
        <v>0.34984904990232646</v>
      </c>
      <c r="E19" s="7">
        <v>1.0293392504930965</v>
      </c>
      <c r="F19" s="7">
        <v>1.5194954128440368</v>
      </c>
      <c r="G19" s="7">
        <v>1.2215227817745804</v>
      </c>
      <c r="H19" s="7">
        <v>0.38417289834826202</v>
      </c>
      <c r="I19" s="7">
        <v>0.52219074598677995</v>
      </c>
      <c r="J19" s="7">
        <v>0.44218983201549644</v>
      </c>
      <c r="L19" s="14" t="s">
        <v>11</v>
      </c>
      <c r="M19" s="13">
        <v>32.833333333333336</v>
      </c>
      <c r="N19" s="13">
        <v>32.833333333333336</v>
      </c>
      <c r="O19" s="13">
        <v>65.666666666666671</v>
      </c>
      <c r="P19" s="13">
        <v>13.916666666666666</v>
      </c>
      <c r="Q19" s="13">
        <v>13.25</v>
      </c>
      <c r="R19" s="13">
        <v>27.166666666666668</v>
      </c>
      <c r="S19" s="13">
        <v>46.75</v>
      </c>
      <c r="T19" s="13">
        <v>46.083333333333336</v>
      </c>
      <c r="U19" s="13">
        <v>92.833333333333329</v>
      </c>
    </row>
    <row r="20" spans="1:21">
      <c r="A20" s="14" t="s">
        <v>12</v>
      </c>
      <c r="B20" s="7">
        <v>0.63684551729397854</v>
      </c>
      <c r="C20" s="7">
        <v>0.62119249772149465</v>
      </c>
      <c r="D20" s="7">
        <v>0.62991289568727427</v>
      </c>
      <c r="E20" s="7">
        <v>1.7910947438901907</v>
      </c>
      <c r="F20" s="7">
        <v>2.1948419007242537</v>
      </c>
      <c r="G20" s="7">
        <v>1.947408015319382</v>
      </c>
      <c r="H20" s="7">
        <v>0.93082082764893137</v>
      </c>
      <c r="I20" s="7">
        <v>0.95725818620793712</v>
      </c>
      <c r="J20" s="7">
        <v>0.94218050962847699</v>
      </c>
      <c r="L20" s="14" t="s">
        <v>12</v>
      </c>
      <c r="M20" s="13">
        <v>55.666666666666664</v>
      </c>
      <c r="N20" s="13">
        <v>43.166666666666664</v>
      </c>
      <c r="O20" s="13">
        <v>98.833333333333329</v>
      </c>
      <c r="P20" s="13">
        <v>53.5</v>
      </c>
      <c r="Q20" s="13">
        <v>41.416666666666664</v>
      </c>
      <c r="R20" s="13">
        <v>94.916666666666671</v>
      </c>
      <c r="S20" s="13">
        <v>109.16666666666667</v>
      </c>
      <c r="T20" s="13">
        <v>84.583333333333329</v>
      </c>
      <c r="U20" s="13">
        <v>193.75</v>
      </c>
    </row>
    <row r="21" spans="1:21">
      <c r="A21" s="14" t="s">
        <v>13</v>
      </c>
      <c r="B21" s="7">
        <v>0.8356957240727616</v>
      </c>
      <c r="C21" s="7">
        <v>0.77096668307894312</v>
      </c>
      <c r="D21" s="7">
        <v>0.8069338700738018</v>
      </c>
      <c r="E21" s="7">
        <v>2.0029706482220448</v>
      </c>
      <c r="F21" s="7">
        <v>2.8186274509803919</v>
      </c>
      <c r="G21" s="7">
        <v>2.3191887929630233</v>
      </c>
      <c r="H21" s="7">
        <v>1.1023008060922752</v>
      </c>
      <c r="I21" s="7">
        <v>1.159752692461109</v>
      </c>
      <c r="J21" s="7">
        <v>1.1271398843398983</v>
      </c>
      <c r="L21" s="14" t="s">
        <v>13</v>
      </c>
      <c r="M21" s="13">
        <v>212.25</v>
      </c>
      <c r="N21" s="13">
        <v>156.58333333333334</v>
      </c>
      <c r="O21" s="13">
        <v>368.83333333333331</v>
      </c>
      <c r="P21" s="13">
        <v>150.58333333333334</v>
      </c>
      <c r="Q21" s="13">
        <v>134.16666666666666</v>
      </c>
      <c r="R21" s="13">
        <v>284.75</v>
      </c>
      <c r="S21" s="13">
        <v>362.83333333333331</v>
      </c>
      <c r="T21" s="13">
        <v>290.75</v>
      </c>
      <c r="U21" s="13">
        <v>653.58333333333337</v>
      </c>
    </row>
    <row r="22" spans="1:21">
      <c r="A22" s="14" t="s">
        <v>14</v>
      </c>
      <c r="B22" s="7">
        <v>0.97581547609105945</v>
      </c>
      <c r="C22" s="7">
        <v>1.149217425838067</v>
      </c>
      <c r="D22" s="7">
        <v>1.0520759259952344</v>
      </c>
      <c r="E22" s="7">
        <v>3.4715305444887115</v>
      </c>
      <c r="F22" s="7">
        <v>4.5207956600361667</v>
      </c>
      <c r="G22" s="7">
        <v>3.8993757066312735</v>
      </c>
      <c r="H22" s="7">
        <v>1.3938905187636434</v>
      </c>
      <c r="I22" s="7">
        <v>1.654972452288811</v>
      </c>
      <c r="J22" s="7">
        <v>1.507374422583629</v>
      </c>
      <c r="L22" s="14" t="s">
        <v>14</v>
      </c>
      <c r="M22" s="13">
        <v>584.25</v>
      </c>
      <c r="N22" s="13">
        <v>540.16666666666663</v>
      </c>
      <c r="O22" s="13">
        <v>1124.4166666666667</v>
      </c>
      <c r="P22" s="13">
        <v>418.25</v>
      </c>
      <c r="Q22" s="13">
        <v>375</v>
      </c>
      <c r="R22" s="13">
        <v>793.25</v>
      </c>
      <c r="S22" s="13">
        <v>1002.5</v>
      </c>
      <c r="T22" s="13">
        <v>915.16666666666663</v>
      </c>
      <c r="U22" s="13">
        <v>1917.6666666666667</v>
      </c>
    </row>
    <row r="23" spans="1:21">
      <c r="A23" s="14"/>
      <c r="B23" s="7"/>
      <c r="C23" s="7"/>
      <c r="D23" s="7"/>
      <c r="E23" s="7"/>
      <c r="F23" s="7"/>
      <c r="G23" s="7"/>
      <c r="H23" s="7"/>
      <c r="I23" s="7"/>
      <c r="J23" s="7"/>
      <c r="L23" s="14"/>
      <c r="M23" s="13"/>
      <c r="N23" s="13"/>
      <c r="O23" s="13"/>
      <c r="P23" s="13"/>
      <c r="Q23" s="13"/>
      <c r="R23" s="13"/>
      <c r="S23" s="13"/>
      <c r="T23" s="13"/>
      <c r="U23" s="13"/>
    </row>
    <row r="24" spans="1:21">
      <c r="A24" s="14" t="s">
        <v>15</v>
      </c>
      <c r="B24" s="7">
        <v>0.89621469394516684</v>
      </c>
      <c r="C24" s="7">
        <v>0.99269905982194862</v>
      </c>
      <c r="D24" s="7">
        <v>0.93898986545679208</v>
      </c>
      <c r="E24" s="7">
        <v>3.8394806388601626</v>
      </c>
      <c r="F24" s="7">
        <v>5.690932572050027</v>
      </c>
      <c r="G24" s="7">
        <v>4.5863666899738131</v>
      </c>
      <c r="H24" s="7">
        <v>1.4664307021058725</v>
      </c>
      <c r="I24" s="7">
        <v>1.7887787068389653</v>
      </c>
      <c r="J24" s="7">
        <v>1.6069823382597388</v>
      </c>
      <c r="L24" s="14" t="s">
        <v>15</v>
      </c>
      <c r="M24" s="13">
        <v>541</v>
      </c>
      <c r="N24" s="13">
        <v>477.25</v>
      </c>
      <c r="O24" s="13">
        <v>1018.25</v>
      </c>
      <c r="P24" s="13">
        <v>556.91666666666663</v>
      </c>
      <c r="Q24" s="13">
        <v>558.16666666666663</v>
      </c>
      <c r="R24" s="13">
        <v>1115.0833333333333</v>
      </c>
      <c r="S24" s="13">
        <v>1097.9166666666667</v>
      </c>
      <c r="T24" s="13">
        <v>1035.4166666666667</v>
      </c>
      <c r="U24" s="13">
        <v>2133.3333333333335</v>
      </c>
    </row>
    <row r="25" spans="1:21">
      <c r="A25" s="14" t="s">
        <v>16</v>
      </c>
      <c r="B25" s="7">
        <v>1.6479378771430526</v>
      </c>
      <c r="C25" s="7">
        <v>1.4803866366366367</v>
      </c>
      <c r="D25" s="7">
        <v>1.5668448118373177</v>
      </c>
      <c r="E25" s="7">
        <v>3.2757487816897553</v>
      </c>
      <c r="F25" s="7">
        <v>3.1315046089800771</v>
      </c>
      <c r="G25" s="7">
        <v>3.2145672394765885</v>
      </c>
      <c r="H25" s="7">
        <v>2.2158649498847414</v>
      </c>
      <c r="I25" s="7">
        <v>1.9693967415235578</v>
      </c>
      <c r="J25" s="7">
        <v>2.1013610730383427</v>
      </c>
      <c r="L25" s="14" t="s">
        <v>16</v>
      </c>
      <c r="M25" s="13">
        <v>561.66666666666663</v>
      </c>
      <c r="N25" s="13">
        <v>473.25</v>
      </c>
      <c r="O25" s="13">
        <v>1034.9166666666667</v>
      </c>
      <c r="P25" s="13">
        <v>598.25</v>
      </c>
      <c r="Q25" s="13">
        <v>421.25</v>
      </c>
      <c r="R25" s="13">
        <v>1019.5</v>
      </c>
      <c r="S25" s="13">
        <v>1159.9166666666667</v>
      </c>
      <c r="T25" s="13">
        <v>894.5</v>
      </c>
      <c r="U25" s="13">
        <v>2054.4166666666665</v>
      </c>
    </row>
    <row r="26" spans="1:21">
      <c r="A26" s="14" t="s">
        <v>17</v>
      </c>
      <c r="B26" s="7">
        <v>1.0255070381135896</v>
      </c>
      <c r="C26" s="7">
        <v>0.97770143084679284</v>
      </c>
      <c r="D26" s="7">
        <v>1.003867100449275</v>
      </c>
      <c r="E26" s="7">
        <v>2.670089193113462</v>
      </c>
      <c r="F26" s="7">
        <v>3.1303301656920079</v>
      </c>
      <c r="G26" s="7">
        <v>2.8565435206436165</v>
      </c>
      <c r="H26" s="7">
        <v>1.367366033700695</v>
      </c>
      <c r="I26" s="7">
        <v>1.3602045786653678</v>
      </c>
      <c r="J26" s="7">
        <v>1.3641905091026028</v>
      </c>
      <c r="L26" s="14" t="s">
        <v>17</v>
      </c>
      <c r="M26" s="13">
        <v>628</v>
      </c>
      <c r="N26" s="13">
        <v>495.16666666666669</v>
      </c>
      <c r="O26" s="13">
        <v>1123.1666666666667</v>
      </c>
      <c r="P26" s="13">
        <v>429.08333333333331</v>
      </c>
      <c r="Q26" s="13">
        <v>342.58333333333331</v>
      </c>
      <c r="R26" s="13">
        <v>771.66666666666663</v>
      </c>
      <c r="S26" s="13">
        <v>1057.0833333333333</v>
      </c>
      <c r="T26" s="13">
        <v>837.75</v>
      </c>
      <c r="U26" s="13">
        <v>1894.8333333333333</v>
      </c>
    </row>
    <row r="27" spans="1:21">
      <c r="A27" s="14" t="s">
        <v>18</v>
      </c>
      <c r="B27" s="7">
        <v>1.0347985347985347</v>
      </c>
      <c r="C27" s="7">
        <v>0.99895803043520393</v>
      </c>
      <c r="D27" s="7">
        <v>1.0184386337492257</v>
      </c>
      <c r="E27" s="7">
        <v>3.859750610618331</v>
      </c>
      <c r="F27" s="7">
        <v>4.2865544697792251</v>
      </c>
      <c r="G27" s="7">
        <v>4.0370161593385943</v>
      </c>
      <c r="H27" s="7">
        <v>1.7141179016352901</v>
      </c>
      <c r="I27" s="7">
        <v>1.6934250764525993</v>
      </c>
      <c r="J27" s="7">
        <v>1.7048659180638877</v>
      </c>
      <c r="L27" s="14" t="s">
        <v>18</v>
      </c>
      <c r="M27" s="13">
        <v>169.5</v>
      </c>
      <c r="N27" s="13">
        <v>137.41666666666666</v>
      </c>
      <c r="O27" s="13">
        <v>306.91666666666669</v>
      </c>
      <c r="P27" s="13">
        <v>200.16666666666666</v>
      </c>
      <c r="Q27" s="13">
        <v>157.91666666666666</v>
      </c>
      <c r="R27" s="13">
        <v>358.08333333333331</v>
      </c>
      <c r="S27" s="13">
        <v>369.66666666666669</v>
      </c>
      <c r="T27" s="13">
        <v>295.33333333333331</v>
      </c>
      <c r="U27" s="13">
        <v>665</v>
      </c>
    </row>
    <row r="28" spans="1:21">
      <c r="A28" s="14" t="s">
        <v>19</v>
      </c>
      <c r="B28" s="7">
        <v>0.65660425423512936</v>
      </c>
      <c r="C28" s="7">
        <v>0.57725435632412381</v>
      </c>
      <c r="D28" s="7">
        <v>0.6221108566984922</v>
      </c>
      <c r="E28" s="7">
        <v>1.7199862401100792</v>
      </c>
      <c r="F28" s="7">
        <v>1.4782475490196079</v>
      </c>
      <c r="G28" s="7">
        <v>1.6164994425863992</v>
      </c>
      <c r="H28" s="7">
        <v>0.84990411872602967</v>
      </c>
      <c r="I28" s="7">
        <v>0.73745710083346949</v>
      </c>
      <c r="J28" s="7">
        <v>0.80115716141220916</v>
      </c>
      <c r="L28" s="14" t="s">
        <v>19</v>
      </c>
      <c r="M28" s="13">
        <v>85.916666666666671</v>
      </c>
      <c r="N28" s="13">
        <v>58.083333333333336</v>
      </c>
      <c r="O28" s="13">
        <v>144</v>
      </c>
      <c r="P28" s="13">
        <v>50</v>
      </c>
      <c r="Q28" s="13">
        <v>32.166666666666664</v>
      </c>
      <c r="R28" s="13">
        <v>82.166666666666671</v>
      </c>
      <c r="S28" s="13">
        <v>135.91666666666666</v>
      </c>
      <c r="T28" s="13">
        <v>90.25</v>
      </c>
      <c r="U28" s="13">
        <v>226.16666666666666</v>
      </c>
    </row>
    <row r="29" spans="1:21">
      <c r="A29" s="14"/>
      <c r="B29" s="7"/>
      <c r="C29" s="7"/>
      <c r="D29" s="7"/>
      <c r="E29" s="7"/>
      <c r="F29" s="7"/>
      <c r="G29" s="7"/>
      <c r="H29" s="7"/>
      <c r="I29" s="7"/>
      <c r="J29" s="7"/>
      <c r="L29" s="14"/>
      <c r="M29" s="13"/>
      <c r="N29" s="13"/>
      <c r="O29" s="13"/>
      <c r="P29" s="13"/>
      <c r="Q29" s="13"/>
      <c r="R29" s="13"/>
      <c r="S29" s="13"/>
      <c r="T29" s="13"/>
      <c r="U29" s="13"/>
    </row>
    <row r="30" spans="1:21">
      <c r="A30" s="14" t="s">
        <v>20</v>
      </c>
      <c r="B30" s="7">
        <v>0.23376623376623376</v>
      </c>
      <c r="C30" s="7">
        <v>0.15213611525086934</v>
      </c>
      <c r="D30" s="7">
        <v>0.20023466993163963</v>
      </c>
      <c r="E30" s="7">
        <v>0.7759155803848542</v>
      </c>
      <c r="F30" s="7">
        <v>1.212471131639723</v>
      </c>
      <c r="G30" s="7">
        <v>0.97079037800687284</v>
      </c>
      <c r="H30" s="7">
        <v>0.30012916951599422</v>
      </c>
      <c r="I30" s="7">
        <v>0.29943321569885578</v>
      </c>
      <c r="J30" s="7">
        <v>0.2998400852878465</v>
      </c>
      <c r="L30" s="14" t="s">
        <v>20</v>
      </c>
      <c r="M30" s="13">
        <v>9</v>
      </c>
      <c r="N30" s="13">
        <v>4.083333333333333</v>
      </c>
      <c r="O30" s="13">
        <v>13.083333333333334</v>
      </c>
      <c r="P30" s="13">
        <v>4.166666666666667</v>
      </c>
      <c r="Q30" s="13">
        <v>5.25</v>
      </c>
      <c r="R30" s="13">
        <v>9.4166666666666661</v>
      </c>
      <c r="S30" s="13">
        <v>13.166666666666666</v>
      </c>
      <c r="T30" s="13">
        <v>9.3333333333333339</v>
      </c>
      <c r="U30" s="13">
        <v>22.5</v>
      </c>
    </row>
    <row r="31" spans="1:21">
      <c r="A31" s="14" t="s">
        <v>21</v>
      </c>
      <c r="B31" s="7">
        <v>0.80039709135303683</v>
      </c>
      <c r="C31" s="7">
        <v>0.92285508291276142</v>
      </c>
      <c r="D31" s="7">
        <v>0.85427272935533272</v>
      </c>
      <c r="E31" s="7">
        <v>2.7068494021877383</v>
      </c>
      <c r="F31" s="7">
        <v>4.0932037371910788</v>
      </c>
      <c r="G31" s="7">
        <v>3.2793209876543208</v>
      </c>
      <c r="H31" s="7">
        <v>1.2367919835984036</v>
      </c>
      <c r="I31" s="7">
        <v>1.5885861654325675</v>
      </c>
      <c r="J31" s="7">
        <v>1.3894668177292548</v>
      </c>
      <c r="L31" s="14" t="s">
        <v>21</v>
      </c>
      <c r="M31" s="13">
        <v>847.91666666666663</v>
      </c>
      <c r="N31" s="13">
        <v>768</v>
      </c>
      <c r="O31" s="13">
        <v>1615.9166666666667</v>
      </c>
      <c r="P31" s="13">
        <v>851.25</v>
      </c>
      <c r="Q31" s="13">
        <v>905.41666666666663</v>
      </c>
      <c r="R31" s="13">
        <v>1756.6666666666667</v>
      </c>
      <c r="S31" s="13">
        <v>1699.1666666666667</v>
      </c>
      <c r="T31" s="13">
        <v>1673.4166666666667</v>
      </c>
      <c r="U31" s="13">
        <v>3372.5833333333335</v>
      </c>
    </row>
    <row r="32" spans="1:21">
      <c r="A32" s="14" t="s">
        <v>22</v>
      </c>
      <c r="B32" s="7">
        <v>0.76509109771121053</v>
      </c>
      <c r="C32" s="7">
        <v>0.75326215895610915</v>
      </c>
      <c r="D32" s="7">
        <v>0.75987230119526405</v>
      </c>
      <c r="E32" s="7">
        <v>2.2179699051926587</v>
      </c>
      <c r="F32" s="7">
        <v>2.1373230029388188</v>
      </c>
      <c r="G32" s="7">
        <v>2.1861665700890272</v>
      </c>
      <c r="H32" s="7">
        <v>1.0542533670325105</v>
      </c>
      <c r="I32" s="7">
        <v>0.98865564037319764</v>
      </c>
      <c r="J32" s="7">
        <v>1.0258853890340793</v>
      </c>
      <c r="L32" s="14" t="s">
        <v>22</v>
      </c>
      <c r="M32" s="13">
        <v>354</v>
      </c>
      <c r="N32" s="13">
        <v>275.16666666666669</v>
      </c>
      <c r="O32" s="13">
        <v>629.16666666666663</v>
      </c>
      <c r="P32" s="13">
        <v>255</v>
      </c>
      <c r="Q32" s="13">
        <v>160</v>
      </c>
      <c r="R32" s="13">
        <v>415</v>
      </c>
      <c r="S32" s="13">
        <v>609</v>
      </c>
      <c r="T32" s="13">
        <v>435.16666666666669</v>
      </c>
      <c r="U32" s="13">
        <v>1044.1666666666667</v>
      </c>
    </row>
    <row r="33" spans="1:21">
      <c r="A33" s="14" t="s">
        <v>23</v>
      </c>
      <c r="B33" s="7">
        <v>0.79127553837658759</v>
      </c>
      <c r="C33" s="7">
        <v>0.89784479944791051</v>
      </c>
      <c r="D33" s="7">
        <v>0.83829107934862213</v>
      </c>
      <c r="E33" s="7">
        <v>2.4632336801439925</v>
      </c>
      <c r="F33" s="7">
        <v>4.5811878463896862</v>
      </c>
      <c r="G33" s="7">
        <v>3.3130408268407825</v>
      </c>
      <c r="H33" s="7">
        <v>1.1565203214607669</v>
      </c>
      <c r="I33" s="7">
        <v>1.6041682369789705</v>
      </c>
      <c r="J33" s="7">
        <v>1.3503121668950817</v>
      </c>
      <c r="L33" s="14" t="s">
        <v>23</v>
      </c>
      <c r="M33" s="13">
        <v>1074.75</v>
      </c>
      <c r="N33" s="13">
        <v>962.75</v>
      </c>
      <c r="O33" s="13">
        <v>2037.5</v>
      </c>
      <c r="P33" s="13">
        <v>935.16666666666663</v>
      </c>
      <c r="Q33" s="13">
        <v>1165.5</v>
      </c>
      <c r="R33" s="13">
        <v>2100.6666666666665</v>
      </c>
      <c r="S33" s="13">
        <v>2009.9166666666667</v>
      </c>
      <c r="T33" s="13">
        <v>2128.25</v>
      </c>
      <c r="U33" s="13">
        <v>4138.166666666667</v>
      </c>
    </row>
    <row r="34" spans="1:21">
      <c r="A34" s="14" t="s">
        <v>24</v>
      </c>
      <c r="B34" s="7">
        <v>0.76653183796040947</v>
      </c>
      <c r="C34" s="7">
        <v>0.89809855696143315</v>
      </c>
      <c r="D34" s="7">
        <v>0.82443787936494861</v>
      </c>
      <c r="E34" s="7">
        <v>2.2569337679109527</v>
      </c>
      <c r="F34" s="7">
        <v>3.0242573943884983</v>
      </c>
      <c r="G34" s="7">
        <v>2.558454971939125</v>
      </c>
      <c r="H34" s="7">
        <v>1.1095620255433987</v>
      </c>
      <c r="I34" s="7">
        <v>1.3181189747824511</v>
      </c>
      <c r="J34" s="7">
        <v>1.1992270079235721</v>
      </c>
      <c r="L34" s="14" t="s">
        <v>24</v>
      </c>
      <c r="M34" s="13">
        <v>416.91666666666669</v>
      </c>
      <c r="N34" s="13">
        <v>384</v>
      </c>
      <c r="O34" s="13">
        <v>800.91666666666663</v>
      </c>
      <c r="P34" s="13">
        <v>367</v>
      </c>
      <c r="Q34" s="13">
        <v>318.33333333333331</v>
      </c>
      <c r="R34" s="13">
        <v>685.33333333333337</v>
      </c>
      <c r="S34" s="13">
        <v>783.91666666666663</v>
      </c>
      <c r="T34" s="13">
        <v>702.33333333333337</v>
      </c>
      <c r="U34" s="13">
        <v>1486.25</v>
      </c>
    </row>
    <row r="35" spans="1:21">
      <c r="A35" s="14"/>
      <c r="B35" s="7"/>
      <c r="C35" s="7"/>
      <c r="D35" s="7"/>
      <c r="E35" s="7"/>
      <c r="F35" s="7"/>
      <c r="G35" s="7"/>
      <c r="H35" s="7"/>
      <c r="I35" s="7"/>
      <c r="J35" s="7"/>
      <c r="L35" s="14"/>
      <c r="M35" s="13"/>
      <c r="N35" s="13"/>
      <c r="O35" s="13"/>
      <c r="P35" s="13"/>
      <c r="Q35" s="13"/>
      <c r="R35" s="13"/>
      <c r="S35" s="13"/>
      <c r="T35" s="13"/>
      <c r="U35" s="13"/>
    </row>
    <row r="36" spans="1:21">
      <c r="A36" s="14" t="s">
        <v>25</v>
      </c>
      <c r="B36" s="7">
        <v>1.999457716128664</v>
      </c>
      <c r="C36" s="7">
        <v>2.6193400563121298</v>
      </c>
      <c r="D36" s="7">
        <v>2.2739489009538532</v>
      </c>
      <c r="E36" s="7">
        <v>4.4622549550525292</v>
      </c>
      <c r="F36" s="7">
        <v>5.9588513358738888</v>
      </c>
      <c r="G36" s="7">
        <v>5.0103723363687669</v>
      </c>
      <c r="H36" s="7">
        <v>2.7918128247419487</v>
      </c>
      <c r="I36" s="7">
        <v>3.4757937461614459</v>
      </c>
      <c r="J36" s="7">
        <v>3.0792746567548095</v>
      </c>
      <c r="L36" s="14" t="s">
        <v>25</v>
      </c>
      <c r="M36" s="13">
        <v>1167.5833333333333</v>
      </c>
      <c r="N36" s="13">
        <v>1215.5833333333333</v>
      </c>
      <c r="O36" s="13">
        <v>2383.1666666666665</v>
      </c>
      <c r="P36" s="13">
        <v>1236</v>
      </c>
      <c r="Q36" s="13">
        <v>953.83333333333337</v>
      </c>
      <c r="R36" s="13">
        <v>2189.8333333333335</v>
      </c>
      <c r="S36" s="13">
        <v>2403.5833333333335</v>
      </c>
      <c r="T36" s="13">
        <v>2169.4166666666665</v>
      </c>
      <c r="U36" s="13">
        <v>4573</v>
      </c>
    </row>
    <row r="37" spans="1:21">
      <c r="A37" s="14" t="s">
        <v>26</v>
      </c>
      <c r="B37" s="7">
        <v>2.1230323393306527</v>
      </c>
      <c r="C37" s="7">
        <v>2.4281216493439688</v>
      </c>
      <c r="D37" s="7">
        <v>2.2646831580174123</v>
      </c>
      <c r="E37" s="7">
        <v>4.0320492250876807</v>
      </c>
      <c r="F37" s="7">
        <v>5.0470156984620287</v>
      </c>
      <c r="G37" s="7">
        <v>4.4522355611418467</v>
      </c>
      <c r="H37" s="7">
        <v>2.7396239040231576</v>
      </c>
      <c r="I37" s="7">
        <v>3.1613965568020563</v>
      </c>
      <c r="J37" s="7">
        <v>2.9290069468238369</v>
      </c>
      <c r="L37" s="14" t="s">
        <v>26</v>
      </c>
      <c r="M37" s="13">
        <v>2634.9166666666665</v>
      </c>
      <c r="N37" s="13">
        <v>2611.8333333333335</v>
      </c>
      <c r="O37" s="13">
        <v>5246.75</v>
      </c>
      <c r="P37" s="13">
        <v>2387.4166666666665</v>
      </c>
      <c r="Q37" s="13">
        <v>2111.1666666666665</v>
      </c>
      <c r="R37" s="13">
        <v>4498.583333333333</v>
      </c>
      <c r="S37" s="13">
        <v>5022.333333333333</v>
      </c>
      <c r="T37" s="13">
        <v>4723</v>
      </c>
      <c r="U37" s="13">
        <v>9745.3333333333339</v>
      </c>
    </row>
    <row r="38" spans="1:21">
      <c r="A38" s="14" t="s">
        <v>27</v>
      </c>
      <c r="B38" s="7">
        <v>1.6769295544854081</v>
      </c>
      <c r="C38" s="7">
        <v>1.5560114252338113</v>
      </c>
      <c r="D38" s="7">
        <v>1.6255493407910506</v>
      </c>
      <c r="E38" s="7">
        <v>4.6208330694365278</v>
      </c>
      <c r="F38" s="7">
        <v>3.9628138120126812</v>
      </c>
      <c r="G38" s="7">
        <v>4.3411629036173824</v>
      </c>
      <c r="H38" s="7">
        <v>2.2643782754495057</v>
      </c>
      <c r="I38" s="7">
        <v>2.036441586280815</v>
      </c>
      <c r="J38" s="7">
        <v>2.1675194294241913</v>
      </c>
      <c r="L38" s="14" t="s">
        <v>27</v>
      </c>
      <c r="M38" s="13">
        <v>1062.0833333333333</v>
      </c>
      <c r="N38" s="13">
        <v>728.16666666666663</v>
      </c>
      <c r="O38" s="13">
        <v>1790.25</v>
      </c>
      <c r="P38" s="13">
        <v>729.58333333333337</v>
      </c>
      <c r="Q38" s="13">
        <v>462.5</v>
      </c>
      <c r="R38" s="13">
        <v>1192.0833333333333</v>
      </c>
      <c r="S38" s="13">
        <v>1791.6666666666667</v>
      </c>
      <c r="T38" s="13">
        <v>1190.6666666666667</v>
      </c>
      <c r="U38" s="13">
        <v>2982.3333333333335</v>
      </c>
    </row>
    <row r="39" spans="1:21">
      <c r="A39" s="14" t="s">
        <v>28</v>
      </c>
      <c r="B39" s="7">
        <v>1.718246197060511</v>
      </c>
      <c r="C39" s="7">
        <v>1.8643818072603222</v>
      </c>
      <c r="D39" s="7">
        <v>1.786346183300852</v>
      </c>
      <c r="E39" s="7">
        <v>3.3496732026143792</v>
      </c>
      <c r="F39" s="7">
        <v>4.1779977519126872</v>
      </c>
      <c r="G39" s="7">
        <v>3.6783643400814374</v>
      </c>
      <c r="H39" s="7">
        <v>2.1964230779987139</v>
      </c>
      <c r="I39" s="7">
        <v>2.4153369253617933</v>
      </c>
      <c r="J39" s="7">
        <v>2.2943710400247253</v>
      </c>
      <c r="L39" s="14" t="s">
        <v>28</v>
      </c>
      <c r="M39" s="13">
        <v>579.08333333333337</v>
      </c>
      <c r="N39" s="13">
        <v>548.33333333333337</v>
      </c>
      <c r="O39" s="13">
        <v>1127.4166666666667</v>
      </c>
      <c r="P39" s="13">
        <v>468.08333333333331</v>
      </c>
      <c r="Q39" s="13">
        <v>384.08333333333331</v>
      </c>
      <c r="R39" s="13">
        <v>852.16666666666663</v>
      </c>
      <c r="S39" s="13">
        <v>1047.1666666666667</v>
      </c>
      <c r="T39" s="13">
        <v>932.41666666666663</v>
      </c>
      <c r="U39" s="13">
        <v>1979.5833333333333</v>
      </c>
    </row>
    <row r="40" spans="1:21">
      <c r="A40" s="14" t="s">
        <v>29</v>
      </c>
      <c r="B40" s="7">
        <v>3.5336678636098582</v>
      </c>
      <c r="C40" s="7">
        <v>4.0344248530646514</v>
      </c>
      <c r="D40" s="7">
        <v>3.7808438110335754</v>
      </c>
      <c r="E40" s="7">
        <v>4.2796440616604103</v>
      </c>
      <c r="F40" s="7">
        <v>4.8927489122521886</v>
      </c>
      <c r="G40" s="7">
        <v>4.5424690739793236</v>
      </c>
      <c r="H40" s="7">
        <v>3.8664394332197163</v>
      </c>
      <c r="I40" s="7">
        <v>4.3628965901507639</v>
      </c>
      <c r="J40" s="7">
        <v>4.0980676657069237</v>
      </c>
      <c r="L40" s="14" t="s">
        <v>29</v>
      </c>
      <c r="M40" s="13">
        <v>2302.75</v>
      </c>
      <c r="N40" s="13">
        <v>2562.6666666666665</v>
      </c>
      <c r="O40" s="13">
        <v>4865.416666666667</v>
      </c>
      <c r="P40" s="13">
        <v>2246</v>
      </c>
      <c r="Q40" s="13">
        <v>1926.6666666666667</v>
      </c>
      <c r="R40" s="13">
        <v>4172.666666666667</v>
      </c>
      <c r="S40" s="13">
        <v>4548.75</v>
      </c>
      <c r="T40" s="13">
        <v>4489.333333333333</v>
      </c>
      <c r="U40" s="13">
        <v>9038.0833333333339</v>
      </c>
    </row>
    <row r="41" spans="1:21">
      <c r="A41" s="14" t="s">
        <v>30</v>
      </c>
      <c r="B41" s="7">
        <v>1.3504671941769408</v>
      </c>
      <c r="C41" s="7">
        <v>1.9182164046079764</v>
      </c>
      <c r="D41" s="7">
        <v>1.5971836847946725</v>
      </c>
      <c r="E41" s="7">
        <v>3.0158977556109723</v>
      </c>
      <c r="F41" s="7">
        <v>3.5613870665417062</v>
      </c>
      <c r="G41" s="7">
        <v>3.2338075627105951</v>
      </c>
      <c r="H41" s="7">
        <v>1.6242974048827157</v>
      </c>
      <c r="I41" s="7">
        <v>2.1573575211984815</v>
      </c>
      <c r="J41" s="7">
        <v>1.8530169134429681</v>
      </c>
      <c r="L41" s="14" t="s">
        <v>30</v>
      </c>
      <c r="M41" s="13">
        <v>220.16666666666666</v>
      </c>
      <c r="N41" s="13">
        <v>240.33333333333334</v>
      </c>
      <c r="O41" s="13">
        <v>460.5</v>
      </c>
      <c r="P41" s="13">
        <v>96.75</v>
      </c>
      <c r="Q41" s="13">
        <v>76</v>
      </c>
      <c r="R41" s="13">
        <v>172.75</v>
      </c>
      <c r="S41" s="13">
        <v>316.91666666666669</v>
      </c>
      <c r="T41" s="13">
        <v>316.33333333333331</v>
      </c>
      <c r="U41" s="13">
        <v>633.25</v>
      </c>
    </row>
    <row r="42" spans="1:21">
      <c r="A42" s="6"/>
      <c r="B42" s="6"/>
      <c r="C42" s="6"/>
      <c r="D42" s="6"/>
      <c r="E42" s="6"/>
      <c r="F42" s="6"/>
      <c r="G42" s="6"/>
      <c r="H42" s="6"/>
      <c r="I42" s="6"/>
      <c r="J42" s="6"/>
      <c r="L42" s="6"/>
    </row>
    <row r="43" spans="1:21">
      <c r="A43" s="6" t="s">
        <v>58</v>
      </c>
      <c r="B43" s="6"/>
      <c r="C43" s="6"/>
      <c r="D43" s="6"/>
      <c r="E43" s="6"/>
      <c r="F43" s="6"/>
      <c r="G43" s="6"/>
      <c r="H43" s="6"/>
      <c r="I43" s="6"/>
      <c r="J43" s="6"/>
      <c r="L43" s="29"/>
    </row>
    <row r="44" spans="1:21">
      <c r="A44" s="34" t="s">
        <v>59</v>
      </c>
      <c r="B44" s="6"/>
      <c r="C44" s="6"/>
      <c r="D44" s="6"/>
      <c r="E44" s="6"/>
      <c r="F44" s="6"/>
      <c r="G44" s="6"/>
      <c r="H44" s="6"/>
      <c r="I44" s="6"/>
      <c r="J44" s="6"/>
      <c r="L44" s="6"/>
    </row>
    <row r="45" spans="1:21">
      <c r="A45" s="6"/>
      <c r="B45" s="6"/>
      <c r="C45" s="6"/>
      <c r="D45" s="6"/>
      <c r="E45" s="6"/>
      <c r="F45" s="6"/>
      <c r="G45" s="6"/>
      <c r="H45" s="6"/>
      <c r="I45" s="6"/>
      <c r="J45" s="6"/>
      <c r="L45" s="6"/>
    </row>
    <row r="46" spans="1:21">
      <c r="B46" s="6"/>
      <c r="C46" s="6"/>
      <c r="D46" s="6"/>
      <c r="E46" s="6"/>
      <c r="F46" s="6"/>
      <c r="G46" s="6"/>
      <c r="H46" s="6"/>
      <c r="I46" s="6"/>
      <c r="J46" s="6"/>
      <c r="L46" s="6"/>
    </row>
    <row r="47" spans="1:21">
      <c r="B47" s="6"/>
      <c r="C47" s="6"/>
      <c r="D47" s="6"/>
      <c r="E47" s="6"/>
      <c r="F47" s="6"/>
      <c r="G47" s="6"/>
      <c r="H47" s="6"/>
      <c r="I47" s="6"/>
      <c r="J47" s="6"/>
      <c r="L47" s="6"/>
    </row>
    <row r="48" spans="1:21">
      <c r="A48" s="6"/>
      <c r="C48" s="6"/>
      <c r="D48" s="6"/>
      <c r="E48" s="6"/>
      <c r="F48" s="6"/>
      <c r="G48" s="6"/>
      <c r="H48" s="6"/>
      <c r="I48" s="6"/>
      <c r="J48" s="6"/>
    </row>
    <row r="49" spans="1:11">
      <c r="A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B50" s="6"/>
      <c r="C50" s="6"/>
      <c r="D50" s="6"/>
      <c r="E50" s="6"/>
      <c r="F50" s="6"/>
      <c r="G50" s="6"/>
      <c r="H50" s="6"/>
      <c r="I50" s="6"/>
      <c r="J50" s="6"/>
      <c r="K50" s="6"/>
    </row>
    <row r="53" spans="1:11">
      <c r="A53" s="29"/>
    </row>
    <row r="54" spans="1:11">
      <c r="A54" s="6"/>
    </row>
  </sheetData>
  <phoneticPr fontId="0" type="noConversion"/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Tabelle29">
    <pageSetUpPr fitToPage="1"/>
  </sheetPr>
  <dimension ref="A1:S52"/>
  <sheetViews>
    <sheetView showGridLines="0" workbookViewId="0">
      <selection activeCell="X36" sqref="X36"/>
    </sheetView>
  </sheetViews>
  <sheetFormatPr baseColWidth="10" defaultRowHeight="12.75"/>
  <cols>
    <col min="1" max="1" width="17.28515625" customWidth="1"/>
    <col min="2" max="2" width="7.5703125" customWidth="1"/>
    <col min="3" max="3" width="1.7109375" customWidth="1"/>
    <col min="4" max="4" width="7.5703125" customWidth="1"/>
    <col min="5" max="5" width="1.7109375" customWidth="1"/>
    <col min="6" max="6" width="7.5703125" customWidth="1"/>
    <col min="7" max="7" width="1.7109375" customWidth="1"/>
    <col min="8" max="8" width="7.5703125" customWidth="1"/>
    <col min="9" max="9" width="1.7109375" customWidth="1"/>
    <col min="10" max="10" width="7.5703125" customWidth="1"/>
    <col min="11" max="11" width="1.7109375" customWidth="1"/>
    <col min="12" max="12" width="7.5703125" customWidth="1"/>
    <col min="13" max="13" width="1.7109375" customWidth="1"/>
    <col min="14" max="14" width="7.5703125" customWidth="1"/>
    <col min="15" max="15" width="1.7109375" customWidth="1"/>
    <col min="16" max="16" width="7.5703125" customWidth="1"/>
    <col min="17" max="17" width="1.7109375" customWidth="1"/>
    <col min="18" max="18" width="7.5703125" customWidth="1"/>
    <col min="19" max="19" width="1.7109375" customWidth="1"/>
  </cols>
  <sheetData>
    <row r="1" spans="1:19" ht="15.75">
      <c r="A1" s="3" t="s">
        <v>81</v>
      </c>
      <c r="B1" s="3"/>
      <c r="C1" s="3"/>
    </row>
    <row r="2" spans="1:19">
      <c r="B2" s="1"/>
      <c r="C2" s="1"/>
    </row>
    <row r="3" spans="1:19">
      <c r="A3" s="5"/>
      <c r="B3" s="20" t="s">
        <v>31</v>
      </c>
      <c r="C3" s="21"/>
      <c r="D3" s="21"/>
      <c r="E3" s="21"/>
      <c r="F3" s="21"/>
      <c r="G3" s="22"/>
      <c r="H3" s="20" t="s">
        <v>32</v>
      </c>
      <c r="I3" s="21"/>
      <c r="J3" s="21"/>
      <c r="K3" s="21"/>
      <c r="L3" s="21"/>
      <c r="M3" s="22"/>
      <c r="N3" s="20" t="s">
        <v>33</v>
      </c>
      <c r="O3" s="21"/>
      <c r="P3" s="21"/>
      <c r="Q3" s="21"/>
      <c r="R3" s="21"/>
      <c r="S3" s="22"/>
    </row>
    <row r="4" spans="1:19">
      <c r="A4" s="7"/>
      <c r="B4" s="35" t="s">
        <v>34</v>
      </c>
      <c r="C4" s="35"/>
      <c r="D4" s="35" t="s">
        <v>35</v>
      </c>
      <c r="E4" s="35"/>
      <c r="F4" s="35" t="s">
        <v>2</v>
      </c>
      <c r="G4" s="35"/>
      <c r="H4" s="35" t="s">
        <v>34</v>
      </c>
      <c r="I4" s="35"/>
      <c r="J4" s="35" t="s">
        <v>35</v>
      </c>
      <c r="K4" s="35"/>
      <c r="L4" s="35" t="s">
        <v>2</v>
      </c>
      <c r="M4" s="35"/>
      <c r="N4" s="35" t="s">
        <v>34</v>
      </c>
      <c r="O4" s="35"/>
      <c r="P4" s="35" t="s">
        <v>35</v>
      </c>
      <c r="Q4" s="35"/>
      <c r="R4" s="8" t="s">
        <v>2</v>
      </c>
      <c r="S4" s="35"/>
    </row>
    <row r="5" spans="1:19">
      <c r="A5" s="9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9"/>
      <c r="S5" s="36"/>
    </row>
    <row r="6" spans="1:19">
      <c r="A6" s="10" t="s">
        <v>33</v>
      </c>
      <c r="B6" s="37">
        <v>1737338</v>
      </c>
      <c r="C6" s="40" t="s">
        <v>76</v>
      </c>
      <c r="D6" s="37">
        <v>1537356</v>
      </c>
      <c r="E6" s="40" t="s">
        <v>76</v>
      </c>
      <c r="F6" s="37">
        <v>3274694</v>
      </c>
      <c r="G6" s="40" t="s">
        <v>76</v>
      </c>
      <c r="H6" s="37">
        <v>611476</v>
      </c>
      <c r="I6" s="40" t="s">
        <v>76</v>
      </c>
      <c r="J6" s="37">
        <v>436733</v>
      </c>
      <c r="K6" s="40" t="s">
        <v>76</v>
      </c>
      <c r="L6" s="37">
        <v>1048209</v>
      </c>
      <c r="M6" s="40" t="s">
        <v>76</v>
      </c>
      <c r="N6" s="37">
        <v>2348814</v>
      </c>
      <c r="O6" s="40" t="s">
        <v>76</v>
      </c>
      <c r="P6" s="37">
        <v>1974089</v>
      </c>
      <c r="Q6" s="40" t="s">
        <v>76</v>
      </c>
      <c r="R6" s="24">
        <v>4322903</v>
      </c>
      <c r="S6" s="40" t="s">
        <v>76</v>
      </c>
    </row>
    <row r="7" spans="1:19">
      <c r="A7" s="12"/>
      <c r="B7" s="38"/>
      <c r="C7" s="38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25"/>
      <c r="S7" s="39"/>
    </row>
    <row r="8" spans="1:19">
      <c r="A8" s="12"/>
      <c r="B8" s="40"/>
      <c r="C8" s="42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27"/>
      <c r="S8" s="41"/>
    </row>
    <row r="9" spans="1:19">
      <c r="A9" s="12" t="s">
        <v>3</v>
      </c>
      <c r="B9" s="42">
        <v>1298369</v>
      </c>
      <c r="C9" s="63" t="s">
        <v>76</v>
      </c>
      <c r="D9" s="42">
        <v>1140428</v>
      </c>
      <c r="E9" s="63" t="s">
        <v>76</v>
      </c>
      <c r="F9" s="42">
        <v>2438797</v>
      </c>
      <c r="G9" s="63" t="s">
        <v>76</v>
      </c>
      <c r="H9" s="42">
        <v>395741</v>
      </c>
      <c r="I9" s="63" t="s">
        <v>76</v>
      </c>
      <c r="J9" s="42">
        <v>279797</v>
      </c>
      <c r="K9" s="63" t="s">
        <v>76</v>
      </c>
      <c r="L9" s="42">
        <v>675538</v>
      </c>
      <c r="M9" s="63" t="s">
        <v>76</v>
      </c>
      <c r="N9" s="42">
        <v>1694110</v>
      </c>
      <c r="O9" s="63" t="s">
        <v>76</v>
      </c>
      <c r="P9" s="42">
        <v>1420225</v>
      </c>
      <c r="Q9" s="63" t="s">
        <v>76</v>
      </c>
      <c r="R9" s="28">
        <v>3114335</v>
      </c>
      <c r="S9" s="63" t="s">
        <v>76</v>
      </c>
    </row>
    <row r="10" spans="1:19">
      <c r="A10" s="12" t="s">
        <v>4</v>
      </c>
      <c r="B10" s="42">
        <v>438969</v>
      </c>
      <c r="C10" s="63" t="s">
        <v>76</v>
      </c>
      <c r="D10" s="42">
        <v>396928</v>
      </c>
      <c r="E10" s="63" t="s">
        <v>76</v>
      </c>
      <c r="F10" s="42">
        <v>835897</v>
      </c>
      <c r="G10" s="63" t="s">
        <v>76</v>
      </c>
      <c r="H10" s="42">
        <v>215735</v>
      </c>
      <c r="I10" s="63" t="s">
        <v>76</v>
      </c>
      <c r="J10" s="42">
        <v>156936</v>
      </c>
      <c r="K10" s="63" t="s">
        <v>77</v>
      </c>
      <c r="L10" s="42">
        <v>372671</v>
      </c>
      <c r="M10" s="63" t="s">
        <v>76</v>
      </c>
      <c r="N10" s="42">
        <v>654704</v>
      </c>
      <c r="O10" s="63" t="s">
        <v>76</v>
      </c>
      <c r="P10" s="42">
        <v>553864</v>
      </c>
      <c r="Q10" s="63" t="s">
        <v>76</v>
      </c>
      <c r="R10" s="28">
        <v>1208568</v>
      </c>
      <c r="S10" s="63" t="s">
        <v>76</v>
      </c>
    </row>
    <row r="11" spans="1:19">
      <c r="A11" s="12"/>
      <c r="B11" s="42"/>
      <c r="C11" s="63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27"/>
      <c r="S11" s="41"/>
    </row>
    <row r="12" spans="1:19">
      <c r="A12" s="14" t="s">
        <v>5</v>
      </c>
      <c r="B12" s="42">
        <v>306828</v>
      </c>
      <c r="C12" s="63" t="s">
        <v>76</v>
      </c>
      <c r="D12" s="41">
        <v>276672</v>
      </c>
      <c r="E12" s="41" t="s">
        <v>76</v>
      </c>
      <c r="F12" s="41">
        <v>583500</v>
      </c>
      <c r="G12" s="41" t="s">
        <v>76</v>
      </c>
      <c r="H12" s="41">
        <v>120473</v>
      </c>
      <c r="I12" s="41" t="s">
        <v>77</v>
      </c>
      <c r="J12" s="41">
        <v>86156</v>
      </c>
      <c r="K12" s="41" t="s">
        <v>77</v>
      </c>
      <c r="L12" s="41">
        <v>206629</v>
      </c>
      <c r="M12" s="41" t="s">
        <v>76</v>
      </c>
      <c r="N12" s="41">
        <v>427301</v>
      </c>
      <c r="O12" s="41" t="s">
        <v>76</v>
      </c>
      <c r="P12" s="41">
        <v>362828</v>
      </c>
      <c r="Q12" s="41" t="s">
        <v>76</v>
      </c>
      <c r="R12" s="41">
        <v>790129</v>
      </c>
      <c r="S12" s="41" t="s">
        <v>76</v>
      </c>
    </row>
    <row r="13" spans="1:19">
      <c r="A13" s="14" t="s">
        <v>36</v>
      </c>
      <c r="B13" s="42">
        <v>246286</v>
      </c>
      <c r="C13" s="63" t="s">
        <v>76</v>
      </c>
      <c r="D13" s="41">
        <v>218997</v>
      </c>
      <c r="E13" s="41" t="s">
        <v>76</v>
      </c>
      <c r="F13" s="41">
        <v>465283</v>
      </c>
      <c r="G13" s="41" t="s">
        <v>76</v>
      </c>
      <c r="H13" s="41">
        <v>46348</v>
      </c>
      <c r="I13" s="41" t="s">
        <v>78</v>
      </c>
      <c r="J13" s="41">
        <v>33797</v>
      </c>
      <c r="K13" s="41" t="s">
        <v>78</v>
      </c>
      <c r="L13" s="41">
        <v>80145</v>
      </c>
      <c r="M13" s="41" t="s">
        <v>77</v>
      </c>
      <c r="N13" s="41">
        <v>292634</v>
      </c>
      <c r="O13" s="41" t="s">
        <v>76</v>
      </c>
      <c r="P13" s="41">
        <v>252794</v>
      </c>
      <c r="Q13" s="41" t="s">
        <v>76</v>
      </c>
      <c r="R13" s="41">
        <v>545428</v>
      </c>
      <c r="S13" s="41" t="s">
        <v>76</v>
      </c>
    </row>
    <row r="14" spans="1:19">
      <c r="A14" s="14" t="s">
        <v>7</v>
      </c>
      <c r="B14" s="42">
        <v>94447</v>
      </c>
      <c r="C14" s="63" t="s">
        <v>77</v>
      </c>
      <c r="D14" s="41">
        <v>80905</v>
      </c>
      <c r="E14" s="41" t="s">
        <v>77</v>
      </c>
      <c r="F14" s="41">
        <v>175352</v>
      </c>
      <c r="G14" s="41" t="s">
        <v>77</v>
      </c>
      <c r="H14" s="41">
        <v>21718</v>
      </c>
      <c r="I14" s="41" t="s">
        <v>78</v>
      </c>
      <c r="J14" s="41">
        <v>16068</v>
      </c>
      <c r="K14" s="41" t="s">
        <v>78</v>
      </c>
      <c r="L14" s="41">
        <v>37786</v>
      </c>
      <c r="M14" s="41" t="s">
        <v>78</v>
      </c>
      <c r="N14" s="41">
        <v>116165</v>
      </c>
      <c r="O14" s="41" t="s">
        <v>77</v>
      </c>
      <c r="P14" s="41">
        <v>96973</v>
      </c>
      <c r="Q14" s="41" t="s">
        <v>77</v>
      </c>
      <c r="R14" s="41">
        <v>213138</v>
      </c>
      <c r="S14" s="41" t="s">
        <v>76</v>
      </c>
    </row>
    <row r="15" spans="1:19">
      <c r="A15" s="14" t="s">
        <v>8</v>
      </c>
      <c r="B15" s="42">
        <v>9545</v>
      </c>
      <c r="C15" s="63" t="s">
        <v>80</v>
      </c>
      <c r="D15" s="41">
        <v>7304</v>
      </c>
      <c r="E15" s="41" t="s">
        <v>80</v>
      </c>
      <c r="F15" s="41">
        <v>16849</v>
      </c>
      <c r="G15" s="41" t="s">
        <v>78</v>
      </c>
      <c r="H15" s="41">
        <v>923</v>
      </c>
      <c r="I15" s="41" t="s">
        <v>79</v>
      </c>
      <c r="J15" s="41">
        <v>762</v>
      </c>
      <c r="K15" s="41" t="s">
        <v>82</v>
      </c>
      <c r="L15" s="41">
        <v>1685</v>
      </c>
      <c r="M15" s="41" t="s">
        <v>79</v>
      </c>
      <c r="N15" s="41">
        <v>10468</v>
      </c>
      <c r="O15" s="41" t="s">
        <v>78</v>
      </c>
      <c r="P15" s="41">
        <v>8066</v>
      </c>
      <c r="Q15" s="41" t="s">
        <v>80</v>
      </c>
      <c r="R15" s="41">
        <v>18534</v>
      </c>
      <c r="S15" s="41" t="s">
        <v>78</v>
      </c>
    </row>
    <row r="16" spans="1:19">
      <c r="A16" s="14" t="s">
        <v>9</v>
      </c>
      <c r="B16" s="42">
        <v>38563</v>
      </c>
      <c r="C16" s="63" t="s">
        <v>78</v>
      </c>
      <c r="D16" s="41">
        <v>28825</v>
      </c>
      <c r="E16" s="41" t="s">
        <v>78</v>
      </c>
      <c r="F16" s="41">
        <v>67388</v>
      </c>
      <c r="G16" s="41" t="s">
        <v>77</v>
      </c>
      <c r="H16" s="41">
        <v>9627</v>
      </c>
      <c r="I16" s="41" t="s">
        <v>80</v>
      </c>
      <c r="J16" s="41">
        <v>6590</v>
      </c>
      <c r="K16" s="41" t="s">
        <v>80</v>
      </c>
      <c r="L16" s="41">
        <v>16217</v>
      </c>
      <c r="M16" s="41" t="s">
        <v>78</v>
      </c>
      <c r="N16" s="41">
        <v>48190</v>
      </c>
      <c r="O16" s="41" t="s">
        <v>78</v>
      </c>
      <c r="P16" s="41">
        <v>35415</v>
      </c>
      <c r="Q16" s="41" t="s">
        <v>78</v>
      </c>
      <c r="R16" s="41">
        <v>83605</v>
      </c>
      <c r="S16" s="41" t="s">
        <v>77</v>
      </c>
    </row>
    <row r="17" spans="1:19">
      <c r="A17" s="14"/>
      <c r="B17" s="42"/>
      <c r="C17" s="63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</row>
    <row r="18" spans="1:19">
      <c r="A18" s="14" t="s">
        <v>10</v>
      </c>
      <c r="B18" s="42">
        <v>10244</v>
      </c>
      <c r="C18" s="63" t="s">
        <v>78</v>
      </c>
      <c r="D18" s="41">
        <v>7852</v>
      </c>
      <c r="E18" s="41" t="s">
        <v>80</v>
      </c>
      <c r="F18" s="41">
        <v>18096</v>
      </c>
      <c r="G18" s="41" t="s">
        <v>78</v>
      </c>
      <c r="H18" s="41">
        <v>1456</v>
      </c>
      <c r="I18" s="41" t="s">
        <v>79</v>
      </c>
      <c r="J18" s="41">
        <v>1128</v>
      </c>
      <c r="K18" s="41" t="s">
        <v>79</v>
      </c>
      <c r="L18" s="41">
        <v>2584</v>
      </c>
      <c r="M18" s="41" t="s">
        <v>80</v>
      </c>
      <c r="N18" s="41">
        <v>11700</v>
      </c>
      <c r="O18" s="41" t="s">
        <v>78</v>
      </c>
      <c r="P18" s="41">
        <v>8980</v>
      </c>
      <c r="Q18" s="41" t="s">
        <v>80</v>
      </c>
      <c r="R18" s="41">
        <v>20680</v>
      </c>
      <c r="S18" s="41" t="s">
        <v>78</v>
      </c>
    </row>
    <row r="19" spans="1:19">
      <c r="A19" s="14" t="s">
        <v>11</v>
      </c>
      <c r="B19" s="42">
        <v>11295</v>
      </c>
      <c r="C19" s="63" t="s">
        <v>78</v>
      </c>
      <c r="D19" s="41">
        <v>9279</v>
      </c>
      <c r="E19" s="41" t="s">
        <v>80</v>
      </c>
      <c r="F19" s="41">
        <v>20574</v>
      </c>
      <c r="G19" s="41" t="s">
        <v>78</v>
      </c>
      <c r="H19" s="41">
        <v>1785</v>
      </c>
      <c r="I19" s="41" t="s">
        <v>79</v>
      </c>
      <c r="J19" s="41">
        <v>1000</v>
      </c>
      <c r="K19" s="41" t="s">
        <v>79</v>
      </c>
      <c r="L19" s="41">
        <v>2785</v>
      </c>
      <c r="M19" s="41" t="s">
        <v>80</v>
      </c>
      <c r="N19" s="41">
        <v>13080</v>
      </c>
      <c r="O19" s="41" t="s">
        <v>78</v>
      </c>
      <c r="P19" s="41">
        <v>10279</v>
      </c>
      <c r="Q19" s="41" t="s">
        <v>78</v>
      </c>
      <c r="R19" s="41">
        <v>23359</v>
      </c>
      <c r="S19" s="41" t="s">
        <v>78</v>
      </c>
    </row>
    <row r="20" spans="1:19">
      <c r="A20" s="14" t="s">
        <v>12</v>
      </c>
      <c r="B20" s="42">
        <v>9207</v>
      </c>
      <c r="C20" s="63" t="s">
        <v>80</v>
      </c>
      <c r="D20" s="41">
        <v>7906</v>
      </c>
      <c r="E20" s="41" t="s">
        <v>80</v>
      </c>
      <c r="F20" s="41">
        <v>17113</v>
      </c>
      <c r="G20" s="41" t="s">
        <v>78</v>
      </c>
      <c r="H20" s="41">
        <v>2961</v>
      </c>
      <c r="I20" s="41" t="s">
        <v>80</v>
      </c>
      <c r="J20" s="41">
        <v>2137</v>
      </c>
      <c r="K20" s="41" t="s">
        <v>79</v>
      </c>
      <c r="L20" s="41">
        <v>5098</v>
      </c>
      <c r="M20" s="41" t="s">
        <v>80</v>
      </c>
      <c r="N20" s="41">
        <v>12168</v>
      </c>
      <c r="O20" s="41" t="s">
        <v>78</v>
      </c>
      <c r="P20" s="41">
        <v>10043</v>
      </c>
      <c r="Q20" s="41" t="s">
        <v>78</v>
      </c>
      <c r="R20" s="41">
        <v>22211</v>
      </c>
      <c r="S20" s="41" t="s">
        <v>78</v>
      </c>
    </row>
    <row r="21" spans="1:19">
      <c r="A21" s="14" t="s">
        <v>13</v>
      </c>
      <c r="B21" s="42">
        <v>26127</v>
      </c>
      <c r="C21" s="63" t="s">
        <v>78</v>
      </c>
      <c r="D21" s="41">
        <v>22426</v>
      </c>
      <c r="E21" s="41" t="s">
        <v>78</v>
      </c>
      <c r="F21" s="41">
        <v>48553</v>
      </c>
      <c r="G21" s="41" t="s">
        <v>78</v>
      </c>
      <c r="H21" s="41">
        <v>9456</v>
      </c>
      <c r="I21" s="41" t="s">
        <v>80</v>
      </c>
      <c r="J21" s="41">
        <v>6238</v>
      </c>
      <c r="K21" s="41" t="s">
        <v>80</v>
      </c>
      <c r="L21" s="41">
        <v>15694</v>
      </c>
      <c r="M21" s="41" t="s">
        <v>78</v>
      </c>
      <c r="N21" s="41">
        <v>35583</v>
      </c>
      <c r="O21" s="41" t="s">
        <v>78</v>
      </c>
      <c r="P21" s="41">
        <v>28664</v>
      </c>
      <c r="Q21" s="41" t="s">
        <v>78</v>
      </c>
      <c r="R21" s="41">
        <v>64247</v>
      </c>
      <c r="S21" s="41" t="s">
        <v>77</v>
      </c>
    </row>
    <row r="22" spans="1:19">
      <c r="A22" s="14" t="s">
        <v>14</v>
      </c>
      <c r="B22" s="42">
        <v>65286</v>
      </c>
      <c r="C22" s="63" t="s">
        <v>77</v>
      </c>
      <c r="D22" s="41">
        <v>56712</v>
      </c>
      <c r="E22" s="41" t="s">
        <v>77</v>
      </c>
      <c r="F22" s="41">
        <v>121998</v>
      </c>
      <c r="G22" s="41" t="s">
        <v>77</v>
      </c>
      <c r="H22" s="41">
        <v>18142</v>
      </c>
      <c r="I22" s="41" t="s">
        <v>78</v>
      </c>
      <c r="J22" s="41">
        <v>12878</v>
      </c>
      <c r="K22" s="41" t="s">
        <v>78</v>
      </c>
      <c r="L22" s="41">
        <v>31020</v>
      </c>
      <c r="M22" s="41" t="s">
        <v>78</v>
      </c>
      <c r="N22" s="41">
        <v>83428</v>
      </c>
      <c r="O22" s="41" t="s">
        <v>77</v>
      </c>
      <c r="P22" s="41">
        <v>69590</v>
      </c>
      <c r="Q22" s="41" t="s">
        <v>77</v>
      </c>
      <c r="R22" s="41">
        <v>153018</v>
      </c>
      <c r="S22" s="41" t="s">
        <v>77</v>
      </c>
    </row>
    <row r="23" spans="1:19">
      <c r="A23" s="14"/>
      <c r="B23" s="42"/>
      <c r="C23" s="6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</row>
    <row r="24" spans="1:19">
      <c r="A24" s="14" t="s">
        <v>15</v>
      </c>
      <c r="B24" s="42">
        <v>61725</v>
      </c>
      <c r="C24" s="63" t="s">
        <v>77</v>
      </c>
      <c r="D24" s="41">
        <v>53293</v>
      </c>
      <c r="E24" s="41" t="s">
        <v>78</v>
      </c>
      <c r="F24" s="41">
        <v>115018</v>
      </c>
      <c r="G24" s="41" t="s">
        <v>77</v>
      </c>
      <c r="H24" s="41">
        <v>16904</v>
      </c>
      <c r="I24" s="41" t="s">
        <v>78</v>
      </c>
      <c r="J24" s="41">
        <v>11663</v>
      </c>
      <c r="K24" s="41" t="s">
        <v>78</v>
      </c>
      <c r="L24" s="41">
        <v>28567</v>
      </c>
      <c r="M24" s="41" t="s">
        <v>78</v>
      </c>
      <c r="N24" s="41">
        <v>78629</v>
      </c>
      <c r="O24" s="41" t="s">
        <v>77</v>
      </c>
      <c r="P24" s="41">
        <v>64956</v>
      </c>
      <c r="Q24" s="41" t="s">
        <v>77</v>
      </c>
      <c r="R24" s="41">
        <v>143585</v>
      </c>
      <c r="S24" s="41" t="s">
        <v>77</v>
      </c>
    </row>
    <row r="25" spans="1:19">
      <c r="A25" s="14" t="s">
        <v>16</v>
      </c>
      <c r="B25" s="42">
        <v>29264</v>
      </c>
      <c r="C25" s="63" t="s">
        <v>78</v>
      </c>
      <c r="D25" s="41">
        <v>29791</v>
      </c>
      <c r="E25" s="41" t="s">
        <v>78</v>
      </c>
      <c r="F25" s="41">
        <v>59055</v>
      </c>
      <c r="G25" s="41" t="s">
        <v>77</v>
      </c>
      <c r="H25" s="41">
        <v>19802</v>
      </c>
      <c r="I25" s="41" t="s">
        <v>78</v>
      </c>
      <c r="J25" s="41">
        <v>15182</v>
      </c>
      <c r="K25" s="41" t="s">
        <v>78</v>
      </c>
      <c r="L25" s="41">
        <v>34984</v>
      </c>
      <c r="M25" s="41" t="s">
        <v>78</v>
      </c>
      <c r="N25" s="41">
        <v>49066</v>
      </c>
      <c r="O25" s="41" t="s">
        <v>78</v>
      </c>
      <c r="P25" s="41">
        <v>44973</v>
      </c>
      <c r="Q25" s="41" t="s">
        <v>78</v>
      </c>
      <c r="R25" s="41">
        <v>94039</v>
      </c>
      <c r="S25" s="41" t="s">
        <v>77</v>
      </c>
    </row>
    <row r="26" spans="1:19">
      <c r="A26" s="14" t="s">
        <v>56</v>
      </c>
      <c r="B26" s="42">
        <v>60325</v>
      </c>
      <c r="C26" s="63" t="s">
        <v>77</v>
      </c>
      <c r="D26" s="41">
        <v>55167</v>
      </c>
      <c r="E26" s="41" t="s">
        <v>77</v>
      </c>
      <c r="F26" s="41">
        <v>115492</v>
      </c>
      <c r="G26" s="41" t="s">
        <v>77</v>
      </c>
      <c r="H26" s="41">
        <v>17952</v>
      </c>
      <c r="I26" s="41" t="s">
        <v>78</v>
      </c>
      <c r="J26" s="41">
        <v>13311</v>
      </c>
      <c r="K26" s="41" t="s">
        <v>78</v>
      </c>
      <c r="L26" s="41">
        <v>31263</v>
      </c>
      <c r="M26" s="41" t="s">
        <v>78</v>
      </c>
      <c r="N26" s="41">
        <v>78277</v>
      </c>
      <c r="O26" s="41" t="s">
        <v>77</v>
      </c>
      <c r="P26" s="41">
        <v>68478</v>
      </c>
      <c r="Q26" s="41" t="s">
        <v>77</v>
      </c>
      <c r="R26" s="41">
        <v>146755</v>
      </c>
      <c r="S26" s="41" t="s">
        <v>77</v>
      </c>
    </row>
    <row r="27" spans="1:19">
      <c r="A27" s="14" t="s">
        <v>18</v>
      </c>
      <c r="B27" s="42">
        <v>16023</v>
      </c>
      <c r="C27" s="63" t="s">
        <v>78</v>
      </c>
      <c r="D27" s="41">
        <v>14739</v>
      </c>
      <c r="E27" s="41" t="s">
        <v>78</v>
      </c>
      <c r="F27" s="41">
        <v>30762</v>
      </c>
      <c r="G27" s="41" t="s">
        <v>78</v>
      </c>
      <c r="H27" s="41">
        <v>6543</v>
      </c>
      <c r="I27" s="41" t="s">
        <v>80</v>
      </c>
      <c r="J27" s="41">
        <v>4439</v>
      </c>
      <c r="K27" s="41" t="s">
        <v>80</v>
      </c>
      <c r="L27" s="41">
        <v>10982</v>
      </c>
      <c r="M27" s="41" t="s">
        <v>78</v>
      </c>
      <c r="N27" s="41">
        <v>22566</v>
      </c>
      <c r="O27" s="41" t="s">
        <v>78</v>
      </c>
      <c r="P27" s="41">
        <v>19178</v>
      </c>
      <c r="Q27" s="41" t="s">
        <v>78</v>
      </c>
      <c r="R27" s="41">
        <v>41744</v>
      </c>
      <c r="S27" s="41" t="s">
        <v>78</v>
      </c>
    </row>
    <row r="28" spans="1:19">
      <c r="A28" s="14" t="s">
        <v>19</v>
      </c>
      <c r="B28" s="42">
        <v>13630</v>
      </c>
      <c r="C28" s="63" t="s">
        <v>78</v>
      </c>
      <c r="D28" s="41">
        <v>11076</v>
      </c>
      <c r="E28" s="41" t="s">
        <v>78</v>
      </c>
      <c r="F28" s="41">
        <v>24706</v>
      </c>
      <c r="G28" s="41" t="s">
        <v>78</v>
      </c>
      <c r="H28" s="41">
        <v>2814</v>
      </c>
      <c r="I28" s="41" t="s">
        <v>80</v>
      </c>
      <c r="J28" s="41">
        <v>1947</v>
      </c>
      <c r="K28" s="41" t="s">
        <v>79</v>
      </c>
      <c r="L28" s="41">
        <v>4761</v>
      </c>
      <c r="M28" s="41" t="s">
        <v>80</v>
      </c>
      <c r="N28" s="41">
        <v>16444</v>
      </c>
      <c r="O28" s="41" t="s">
        <v>78</v>
      </c>
      <c r="P28" s="41">
        <v>13023</v>
      </c>
      <c r="Q28" s="41" t="s">
        <v>78</v>
      </c>
      <c r="R28" s="41">
        <v>29467</v>
      </c>
      <c r="S28" s="41" t="s">
        <v>78</v>
      </c>
    </row>
    <row r="29" spans="1:19">
      <c r="A29" s="14"/>
      <c r="B29" s="42"/>
      <c r="C29" s="63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</row>
    <row r="30" spans="1:19">
      <c r="A30" s="14" t="s">
        <v>20</v>
      </c>
      <c r="B30" s="42">
        <v>4184</v>
      </c>
      <c r="C30" s="63" t="s">
        <v>80</v>
      </c>
      <c r="D30" s="41">
        <v>3109</v>
      </c>
      <c r="E30" s="41" t="s">
        <v>80</v>
      </c>
      <c r="F30" s="41">
        <v>7293</v>
      </c>
      <c r="G30" s="41" t="s">
        <v>80</v>
      </c>
      <c r="H30" s="41">
        <v>940</v>
      </c>
      <c r="I30" s="41" t="s">
        <v>79</v>
      </c>
      <c r="J30" s="41">
        <v>338</v>
      </c>
      <c r="K30" s="41" t="s">
        <v>83</v>
      </c>
      <c r="L30" s="41">
        <v>1278</v>
      </c>
      <c r="M30" s="41" t="s">
        <v>79</v>
      </c>
      <c r="N30" s="41">
        <v>5124</v>
      </c>
      <c r="O30" s="41" t="s">
        <v>80</v>
      </c>
      <c r="P30" s="41">
        <v>3447</v>
      </c>
      <c r="Q30" s="41" t="s">
        <v>80</v>
      </c>
      <c r="R30" s="41">
        <v>8571</v>
      </c>
      <c r="S30" s="41" t="s">
        <v>80</v>
      </c>
    </row>
    <row r="31" spans="1:19">
      <c r="A31" s="14" t="s">
        <v>21</v>
      </c>
      <c r="B31" s="42">
        <v>110574</v>
      </c>
      <c r="C31" s="63" t="s">
        <v>77</v>
      </c>
      <c r="D31" s="41">
        <v>95858</v>
      </c>
      <c r="E31" s="41" t="s">
        <v>77</v>
      </c>
      <c r="F31" s="41">
        <v>206432</v>
      </c>
      <c r="G31" s="41" t="s">
        <v>76</v>
      </c>
      <c r="H31" s="41">
        <v>36736</v>
      </c>
      <c r="I31" s="41" t="s">
        <v>78</v>
      </c>
      <c r="J31" s="41">
        <v>25603</v>
      </c>
      <c r="K31" s="41" t="s">
        <v>78</v>
      </c>
      <c r="L31" s="41">
        <v>62339</v>
      </c>
      <c r="M31" s="41" t="s">
        <v>77</v>
      </c>
      <c r="N31" s="41">
        <v>147310</v>
      </c>
      <c r="O31" s="41" t="s">
        <v>77</v>
      </c>
      <c r="P31" s="41">
        <v>121461</v>
      </c>
      <c r="Q31" s="41" t="s">
        <v>77</v>
      </c>
      <c r="R31" s="41">
        <v>268771</v>
      </c>
      <c r="S31" s="41" t="s">
        <v>76</v>
      </c>
    </row>
    <row r="32" spans="1:19">
      <c r="A32" s="14" t="s">
        <v>22</v>
      </c>
      <c r="B32" s="42">
        <v>47549</v>
      </c>
      <c r="C32" s="63" t="s">
        <v>78</v>
      </c>
      <c r="D32" s="41">
        <v>40494</v>
      </c>
      <c r="E32" s="41" t="s">
        <v>78</v>
      </c>
      <c r="F32" s="41">
        <v>88043</v>
      </c>
      <c r="G32" s="41" t="s">
        <v>77</v>
      </c>
      <c r="H32" s="41">
        <v>12634</v>
      </c>
      <c r="I32" s="41" t="s">
        <v>78</v>
      </c>
      <c r="J32" s="41">
        <v>8526</v>
      </c>
      <c r="K32" s="41" t="s">
        <v>80</v>
      </c>
      <c r="L32" s="41">
        <v>21160</v>
      </c>
      <c r="M32" s="41" t="s">
        <v>78</v>
      </c>
      <c r="N32" s="41">
        <v>60183</v>
      </c>
      <c r="O32" s="41" t="s">
        <v>77</v>
      </c>
      <c r="P32" s="41">
        <v>49020</v>
      </c>
      <c r="Q32" s="41" t="s">
        <v>78</v>
      </c>
      <c r="R32" s="41">
        <v>109203</v>
      </c>
      <c r="S32" s="41" t="s">
        <v>77</v>
      </c>
    </row>
    <row r="33" spans="1:19">
      <c r="A33" s="14" t="s">
        <v>23</v>
      </c>
      <c r="B33" s="42">
        <v>144105</v>
      </c>
      <c r="C33" s="63" t="s">
        <v>77</v>
      </c>
      <c r="D33" s="41">
        <v>126435</v>
      </c>
      <c r="E33" s="41" t="s">
        <v>77</v>
      </c>
      <c r="F33" s="41">
        <v>270540</v>
      </c>
      <c r="G33" s="41" t="s">
        <v>76</v>
      </c>
      <c r="H33" s="41">
        <v>46990</v>
      </c>
      <c r="I33" s="41" t="s">
        <v>78</v>
      </c>
      <c r="J33" s="41">
        <v>31556</v>
      </c>
      <c r="K33" s="41" t="s">
        <v>78</v>
      </c>
      <c r="L33" s="41">
        <v>78546</v>
      </c>
      <c r="M33" s="41" t="s">
        <v>77</v>
      </c>
      <c r="N33" s="41">
        <v>191095</v>
      </c>
      <c r="O33" s="41" t="s">
        <v>76</v>
      </c>
      <c r="P33" s="41">
        <v>157991</v>
      </c>
      <c r="Q33" s="41" t="s">
        <v>77</v>
      </c>
      <c r="R33" s="41">
        <v>349086</v>
      </c>
      <c r="S33" s="41" t="s">
        <v>76</v>
      </c>
    </row>
    <row r="34" spans="1:19">
      <c r="A34" s="14" t="s">
        <v>24</v>
      </c>
      <c r="B34" s="42">
        <v>58448</v>
      </c>
      <c r="C34" s="63" t="s">
        <v>77</v>
      </c>
      <c r="D34" s="41">
        <v>50300</v>
      </c>
      <c r="E34" s="41" t="s">
        <v>78</v>
      </c>
      <c r="F34" s="41">
        <v>108748</v>
      </c>
      <c r="G34" s="41" t="s">
        <v>77</v>
      </c>
      <c r="H34" s="41">
        <v>19679</v>
      </c>
      <c r="I34" s="41" t="s">
        <v>78</v>
      </c>
      <c r="J34" s="41">
        <v>13356</v>
      </c>
      <c r="K34" s="41" t="s">
        <v>78</v>
      </c>
      <c r="L34" s="41">
        <v>33035</v>
      </c>
      <c r="M34" s="41" t="s">
        <v>78</v>
      </c>
      <c r="N34" s="41">
        <v>78127</v>
      </c>
      <c r="O34" s="41" t="s">
        <v>77</v>
      </c>
      <c r="P34" s="41">
        <v>63656</v>
      </c>
      <c r="Q34" s="41" t="s">
        <v>77</v>
      </c>
      <c r="R34" s="41">
        <v>141783</v>
      </c>
      <c r="S34" s="41" t="s">
        <v>77</v>
      </c>
    </row>
    <row r="35" spans="1:19">
      <c r="A35" s="14"/>
      <c r="B35" s="42"/>
      <c r="C35" s="63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</row>
    <row r="36" spans="1:19">
      <c r="A36" s="14" t="s">
        <v>25</v>
      </c>
      <c r="B36" s="42">
        <v>61422</v>
      </c>
      <c r="C36" s="63" t="s">
        <v>77</v>
      </c>
      <c r="D36" s="41">
        <v>52011</v>
      </c>
      <c r="E36" s="41" t="s">
        <v>78</v>
      </c>
      <c r="F36" s="41">
        <v>113433</v>
      </c>
      <c r="G36" s="41" t="s">
        <v>77</v>
      </c>
      <c r="H36" s="41">
        <v>29183</v>
      </c>
      <c r="I36" s="41" t="s">
        <v>78</v>
      </c>
      <c r="J36" s="41">
        <v>18168</v>
      </c>
      <c r="K36" s="41" t="s">
        <v>78</v>
      </c>
      <c r="L36" s="41">
        <v>47351</v>
      </c>
      <c r="M36" s="41" t="s">
        <v>78</v>
      </c>
      <c r="N36" s="41">
        <v>90605</v>
      </c>
      <c r="O36" s="41" t="s">
        <v>77</v>
      </c>
      <c r="P36" s="41">
        <v>70179</v>
      </c>
      <c r="Q36" s="41" t="s">
        <v>77</v>
      </c>
      <c r="R36" s="41">
        <v>160784</v>
      </c>
      <c r="S36" s="41" t="s">
        <v>77</v>
      </c>
    </row>
    <row r="37" spans="1:19">
      <c r="A37" s="14" t="s">
        <v>26</v>
      </c>
      <c r="B37" s="42">
        <v>128525</v>
      </c>
      <c r="C37" s="63" t="s">
        <v>77</v>
      </c>
      <c r="D37" s="41">
        <v>119865</v>
      </c>
      <c r="E37" s="41" t="s">
        <v>77</v>
      </c>
      <c r="F37" s="41">
        <v>248390</v>
      </c>
      <c r="G37" s="41" t="s">
        <v>76</v>
      </c>
      <c r="H37" s="41">
        <v>71938</v>
      </c>
      <c r="I37" s="41" t="s">
        <v>77</v>
      </c>
      <c r="J37" s="41">
        <v>53539</v>
      </c>
      <c r="K37" s="41" t="s">
        <v>78</v>
      </c>
      <c r="L37" s="41">
        <v>125477</v>
      </c>
      <c r="M37" s="41" t="s">
        <v>77</v>
      </c>
      <c r="N37" s="41">
        <v>200463</v>
      </c>
      <c r="O37" s="41" t="s">
        <v>76</v>
      </c>
      <c r="P37" s="41">
        <v>173404</v>
      </c>
      <c r="Q37" s="41" t="s">
        <v>77</v>
      </c>
      <c r="R37" s="41">
        <v>373867</v>
      </c>
      <c r="S37" s="41" t="s">
        <v>76</v>
      </c>
    </row>
    <row r="38" spans="1:19">
      <c r="A38" s="14" t="s">
        <v>27</v>
      </c>
      <c r="B38" s="42">
        <v>67263</v>
      </c>
      <c r="C38" s="63" t="s">
        <v>77</v>
      </c>
      <c r="D38" s="41">
        <v>56120</v>
      </c>
      <c r="E38" s="41" t="s">
        <v>77</v>
      </c>
      <c r="F38" s="41">
        <v>123383</v>
      </c>
      <c r="G38" s="41" t="s">
        <v>77</v>
      </c>
      <c r="H38" s="41">
        <v>21770</v>
      </c>
      <c r="I38" s="41" t="s">
        <v>78</v>
      </c>
      <c r="J38" s="41">
        <v>16667</v>
      </c>
      <c r="K38" s="41" t="s">
        <v>78</v>
      </c>
      <c r="L38" s="41">
        <v>38437</v>
      </c>
      <c r="M38" s="41" t="s">
        <v>78</v>
      </c>
      <c r="N38" s="41">
        <v>89033</v>
      </c>
      <c r="O38" s="41" t="s">
        <v>77</v>
      </c>
      <c r="P38" s="41">
        <v>72787</v>
      </c>
      <c r="Q38" s="41" t="s">
        <v>77</v>
      </c>
      <c r="R38" s="41">
        <v>161820</v>
      </c>
      <c r="S38" s="41" t="s">
        <v>77</v>
      </c>
    </row>
    <row r="39" spans="1:19">
      <c r="A39" s="14" t="s">
        <v>28</v>
      </c>
      <c r="B39" s="42">
        <v>33522</v>
      </c>
      <c r="C39" s="63" t="s">
        <v>78</v>
      </c>
      <c r="D39" s="41">
        <v>31654</v>
      </c>
      <c r="E39" s="41" t="s">
        <v>78</v>
      </c>
      <c r="F39" s="41">
        <v>65176</v>
      </c>
      <c r="G39" s="41" t="s">
        <v>77</v>
      </c>
      <c r="H39" s="41">
        <v>14047</v>
      </c>
      <c r="I39" s="41" t="s">
        <v>78</v>
      </c>
      <c r="J39" s="41">
        <v>9685</v>
      </c>
      <c r="K39" s="41" t="s">
        <v>80</v>
      </c>
      <c r="L39" s="41">
        <v>23732</v>
      </c>
      <c r="M39" s="41" t="s">
        <v>78</v>
      </c>
      <c r="N39" s="41">
        <v>47569</v>
      </c>
      <c r="O39" s="41" t="s">
        <v>78</v>
      </c>
      <c r="P39" s="41">
        <v>41339</v>
      </c>
      <c r="Q39" s="41" t="s">
        <v>78</v>
      </c>
      <c r="R39" s="41">
        <v>88908</v>
      </c>
      <c r="S39" s="41" t="s">
        <v>77</v>
      </c>
    </row>
    <row r="40" spans="1:19">
      <c r="A40" s="14" t="s">
        <v>29</v>
      </c>
      <c r="B40" s="42">
        <v>66423</v>
      </c>
      <c r="C40" s="63" t="s">
        <v>77</v>
      </c>
      <c r="D40" s="41">
        <v>66548</v>
      </c>
      <c r="E40" s="41" t="s">
        <v>77</v>
      </c>
      <c r="F40" s="41">
        <v>132971</v>
      </c>
      <c r="G40" s="41" t="s">
        <v>77</v>
      </c>
      <c r="H40" s="41">
        <v>57697</v>
      </c>
      <c r="I40" s="41" t="s">
        <v>77</v>
      </c>
      <c r="J40" s="41">
        <v>43831</v>
      </c>
      <c r="K40" s="41" t="s">
        <v>78</v>
      </c>
      <c r="L40" s="41">
        <v>101528</v>
      </c>
      <c r="M40" s="41" t="s">
        <v>77</v>
      </c>
      <c r="N40" s="41">
        <v>124120</v>
      </c>
      <c r="O40" s="41" t="s">
        <v>77</v>
      </c>
      <c r="P40" s="41">
        <v>110379</v>
      </c>
      <c r="Q40" s="41" t="s">
        <v>77</v>
      </c>
      <c r="R40" s="41">
        <v>234499</v>
      </c>
      <c r="S40" s="41" t="s">
        <v>76</v>
      </c>
    </row>
    <row r="41" spans="1:19">
      <c r="A41" s="14" t="s">
        <v>55</v>
      </c>
      <c r="B41" s="42">
        <v>16528</v>
      </c>
      <c r="C41" s="63" t="s">
        <v>78</v>
      </c>
      <c r="D41" s="41">
        <v>14018</v>
      </c>
      <c r="E41" s="41" t="s">
        <v>78</v>
      </c>
      <c r="F41" s="41">
        <v>30546</v>
      </c>
      <c r="G41" s="41" t="s">
        <v>78</v>
      </c>
      <c r="H41" s="41">
        <v>2958</v>
      </c>
      <c r="I41" s="41" t="s">
        <v>80</v>
      </c>
      <c r="J41" s="41">
        <v>2168</v>
      </c>
      <c r="K41" s="41" t="s">
        <v>79</v>
      </c>
      <c r="L41" s="41">
        <v>5126</v>
      </c>
      <c r="M41" s="41" t="s">
        <v>80</v>
      </c>
      <c r="N41" s="41">
        <v>19486</v>
      </c>
      <c r="O41" s="41" t="s">
        <v>78</v>
      </c>
      <c r="P41" s="41">
        <v>16186</v>
      </c>
      <c r="Q41" s="41" t="s">
        <v>78</v>
      </c>
      <c r="R41" s="41">
        <v>35672</v>
      </c>
      <c r="S41" s="41" t="s">
        <v>78</v>
      </c>
    </row>
    <row r="42" spans="1:19">
      <c r="A42" s="6"/>
    </row>
    <row r="43" spans="1:19">
      <c r="A43" s="66" t="s">
        <v>85</v>
      </c>
      <c r="B43" s="64"/>
      <c r="D43" s="64"/>
      <c r="F43" s="64"/>
      <c r="G43" s="6"/>
      <c r="H43" s="64"/>
      <c r="J43" s="64"/>
      <c r="L43" s="64"/>
      <c r="N43" s="64"/>
      <c r="P43" s="64"/>
      <c r="R43" s="64"/>
    </row>
    <row r="44" spans="1:19">
      <c r="A44" s="6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</row>
    <row r="45" spans="1:19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9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9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9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>
      <c r="A50" s="3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</row>
    <row r="51" spans="1:18">
      <c r="A51" s="31"/>
      <c r="B51" s="32"/>
      <c r="C51" s="32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</row>
    <row r="52" spans="1:18">
      <c r="A52" s="31"/>
      <c r="B52" s="32"/>
      <c r="C52" s="32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</row>
  </sheetData>
  <printOptions gridLinesSet="0"/>
  <pageMargins left="0.59055118110236227" right="0.11811023622047245" top="1.5354330708661419" bottom="0.59055118110236227" header="0.51181102362204722" footer="0.31496062992125984"/>
  <pageSetup paperSize="9" scale="97" orientation="portrait" horizontalDpi="300" verticalDpi="300" r:id="rId1"/>
  <headerFooter alignWithMargins="0">
    <oddHeader>&amp;L&amp;"Arial,Fett"&amp;8&amp;K01+000SECO &amp;"Arial,Standard"&amp;K000000 Arbeitsmarkt und Arbeitslosenversicherung
&amp;"Arial,Fett"&amp;K00+000SECO&amp;K01+000 &amp;"Arial,Standard"&amp;K000000 Arbeitsmarktstatistik</oddHeader>
    <oddFooter>&amp;L&amp;8&amp;F / TCSM-taw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Tabelle30"/>
  <dimension ref="A1:K52"/>
  <sheetViews>
    <sheetView showGridLines="0" workbookViewId="0"/>
  </sheetViews>
  <sheetFormatPr baseColWidth="10" defaultRowHeight="12.75"/>
  <cols>
    <col min="1" max="1" width="17.7109375" customWidth="1"/>
    <col min="2" max="10" width="8.7109375" customWidth="1"/>
    <col min="11" max="11" width="4" customWidth="1"/>
  </cols>
  <sheetData>
    <row r="1" spans="1:11" ht="15.75">
      <c r="A1" s="3" t="s">
        <v>57</v>
      </c>
      <c r="B1" s="3"/>
    </row>
    <row r="2" spans="1:11">
      <c r="B2" s="1"/>
    </row>
    <row r="3" spans="1:11">
      <c r="A3" s="5"/>
      <c r="B3" s="20" t="s">
        <v>31</v>
      </c>
      <c r="C3" s="21"/>
      <c r="D3" s="22"/>
      <c r="E3" s="20" t="s">
        <v>32</v>
      </c>
      <c r="F3" s="21"/>
      <c r="G3" s="22"/>
      <c r="H3" s="20" t="s">
        <v>33</v>
      </c>
      <c r="I3" s="16"/>
      <c r="J3" s="19"/>
    </row>
    <row r="4" spans="1:11">
      <c r="A4" s="7"/>
      <c r="B4" s="35" t="s">
        <v>34</v>
      </c>
      <c r="C4" s="35" t="s">
        <v>35</v>
      </c>
      <c r="D4" s="35" t="s">
        <v>2</v>
      </c>
      <c r="E4" s="35" t="s">
        <v>34</v>
      </c>
      <c r="F4" s="35" t="s">
        <v>35</v>
      </c>
      <c r="G4" s="35" t="s">
        <v>2</v>
      </c>
      <c r="H4" s="35" t="s">
        <v>34</v>
      </c>
      <c r="I4" s="35" t="s">
        <v>35</v>
      </c>
      <c r="J4" s="8" t="s">
        <v>2</v>
      </c>
    </row>
    <row r="5" spans="1:11">
      <c r="A5" s="9"/>
      <c r="B5" s="36"/>
      <c r="C5" s="36"/>
      <c r="D5" s="36"/>
      <c r="E5" s="36"/>
      <c r="F5" s="36"/>
      <c r="G5" s="36"/>
      <c r="H5" s="36"/>
      <c r="I5" s="36"/>
      <c r="J5" s="9"/>
    </row>
    <row r="6" spans="1:11">
      <c r="A6" s="10" t="s">
        <v>33</v>
      </c>
      <c r="B6" s="37">
        <v>1674680</v>
      </c>
      <c r="C6" s="37">
        <v>1379192</v>
      </c>
      <c r="D6" s="37">
        <v>3053872</v>
      </c>
      <c r="E6" s="37">
        <v>529568</v>
      </c>
      <c r="F6" s="37">
        <v>363548</v>
      </c>
      <c r="G6" s="37">
        <v>893116</v>
      </c>
      <c r="H6" s="37">
        <v>2204248</v>
      </c>
      <c r="I6" s="37">
        <v>1742740</v>
      </c>
      <c r="J6" s="24">
        <v>3946988</v>
      </c>
      <c r="K6" s="30"/>
    </row>
    <row r="7" spans="1:11">
      <c r="A7" s="12"/>
      <c r="B7" s="38"/>
      <c r="C7" s="39"/>
      <c r="D7" s="39"/>
      <c r="E7" s="39"/>
      <c r="F7" s="39"/>
      <c r="G7" s="39"/>
      <c r="H7" s="39"/>
      <c r="I7" s="39"/>
      <c r="J7" s="25"/>
    </row>
    <row r="8" spans="1:11">
      <c r="A8" s="12"/>
      <c r="B8" s="40"/>
      <c r="C8" s="41"/>
      <c r="D8" s="41"/>
      <c r="E8" s="41"/>
      <c r="F8" s="41"/>
      <c r="G8" s="41"/>
      <c r="H8" s="41"/>
      <c r="I8" s="41"/>
      <c r="J8" s="27"/>
    </row>
    <row r="9" spans="1:11">
      <c r="A9" s="12" t="s">
        <v>3</v>
      </c>
      <c r="B9" s="42">
        <v>1253795</v>
      </c>
      <c r="C9" s="42">
        <v>1025958</v>
      </c>
      <c r="D9" s="42">
        <v>2279753</v>
      </c>
      <c r="E9" s="42">
        <v>345158</v>
      </c>
      <c r="F9" s="42">
        <v>235040</v>
      </c>
      <c r="G9" s="42">
        <v>580198</v>
      </c>
      <c r="H9" s="42">
        <v>1598953</v>
      </c>
      <c r="I9" s="42">
        <v>1260998</v>
      </c>
      <c r="J9" s="28">
        <v>2859951</v>
      </c>
    </row>
    <row r="10" spans="1:11">
      <c r="A10" s="12" t="s">
        <v>4</v>
      </c>
      <c r="B10" s="42">
        <v>420885</v>
      </c>
      <c r="C10" s="42">
        <v>353234</v>
      </c>
      <c r="D10" s="42">
        <v>774119</v>
      </c>
      <c r="E10" s="42">
        <v>184410</v>
      </c>
      <c r="F10" s="42">
        <v>128508</v>
      </c>
      <c r="G10" s="42">
        <v>312918</v>
      </c>
      <c r="H10" s="42">
        <v>605295</v>
      </c>
      <c r="I10" s="42">
        <v>481742</v>
      </c>
      <c r="J10" s="28">
        <v>1087037</v>
      </c>
    </row>
    <row r="11" spans="1:11">
      <c r="A11" s="12"/>
      <c r="B11" s="42"/>
      <c r="C11" s="41"/>
      <c r="D11" s="41"/>
      <c r="E11" s="41"/>
      <c r="F11" s="41"/>
      <c r="G11" s="41"/>
      <c r="H11" s="41"/>
      <c r="I11" s="41"/>
      <c r="J11" s="27"/>
    </row>
    <row r="12" spans="1:11">
      <c r="A12" s="14" t="s">
        <v>5</v>
      </c>
      <c r="B12" s="42">
        <v>291473</v>
      </c>
      <c r="C12" s="41">
        <v>254258</v>
      </c>
      <c r="D12" s="41">
        <v>545731</v>
      </c>
      <c r="E12" s="41">
        <v>106235</v>
      </c>
      <c r="F12" s="41">
        <v>71319</v>
      </c>
      <c r="G12" s="41">
        <v>177554</v>
      </c>
      <c r="H12" s="41">
        <v>397708</v>
      </c>
      <c r="I12" s="41">
        <v>325577</v>
      </c>
      <c r="J12" s="27">
        <v>723285</v>
      </c>
    </row>
    <row r="13" spans="1:11">
      <c r="A13" s="14" t="s">
        <v>36</v>
      </c>
      <c r="B13" s="42">
        <v>246158</v>
      </c>
      <c r="C13" s="41">
        <v>202637</v>
      </c>
      <c r="D13" s="41">
        <v>448795</v>
      </c>
      <c r="E13" s="41">
        <v>43929</v>
      </c>
      <c r="F13" s="41">
        <v>30402</v>
      </c>
      <c r="G13" s="41">
        <v>74331</v>
      </c>
      <c r="H13" s="41">
        <v>290087</v>
      </c>
      <c r="I13" s="41">
        <v>233039</v>
      </c>
      <c r="J13" s="27">
        <v>523126</v>
      </c>
    </row>
    <row r="14" spans="1:11">
      <c r="A14" s="14" t="s">
        <v>7</v>
      </c>
      <c r="B14" s="42">
        <v>87239</v>
      </c>
      <c r="C14" s="41">
        <v>69226</v>
      </c>
      <c r="D14" s="41">
        <v>156465</v>
      </c>
      <c r="E14" s="41">
        <v>19001</v>
      </c>
      <c r="F14" s="41">
        <v>13035</v>
      </c>
      <c r="G14" s="41">
        <v>32036</v>
      </c>
      <c r="H14" s="41">
        <v>106240</v>
      </c>
      <c r="I14" s="41">
        <v>82261</v>
      </c>
      <c r="J14" s="27">
        <v>188501</v>
      </c>
    </row>
    <row r="15" spans="1:11">
      <c r="A15" s="14" t="s">
        <v>8</v>
      </c>
      <c r="B15" s="42">
        <v>9434</v>
      </c>
      <c r="C15" s="41">
        <v>6272</v>
      </c>
      <c r="D15" s="41">
        <v>15706</v>
      </c>
      <c r="E15" s="41">
        <v>1116</v>
      </c>
      <c r="F15" s="41">
        <v>755</v>
      </c>
      <c r="G15" s="41">
        <v>1871</v>
      </c>
      <c r="H15" s="41">
        <v>10550</v>
      </c>
      <c r="I15" s="41">
        <v>7027</v>
      </c>
      <c r="J15" s="27">
        <v>17577</v>
      </c>
    </row>
    <row r="16" spans="1:11">
      <c r="A16" s="14" t="s">
        <v>9</v>
      </c>
      <c r="B16" s="42">
        <v>34385</v>
      </c>
      <c r="C16" s="41">
        <v>24932</v>
      </c>
      <c r="D16" s="41">
        <v>59317</v>
      </c>
      <c r="E16" s="41">
        <v>7014</v>
      </c>
      <c r="F16" s="41">
        <v>4981</v>
      </c>
      <c r="G16" s="41">
        <v>11995</v>
      </c>
      <c r="H16" s="41">
        <v>41399</v>
      </c>
      <c r="I16" s="41">
        <v>29913</v>
      </c>
      <c r="J16" s="27">
        <v>71312</v>
      </c>
    </row>
    <row r="17" spans="1:10">
      <c r="A17" s="14"/>
      <c r="B17" s="42"/>
      <c r="C17" s="41"/>
      <c r="D17" s="41"/>
      <c r="E17" s="41"/>
      <c r="F17" s="41"/>
      <c r="G17" s="41"/>
      <c r="H17" s="41"/>
      <c r="I17" s="41"/>
      <c r="J17" s="27"/>
    </row>
    <row r="18" spans="1:10">
      <c r="A18" s="14" t="s">
        <v>10</v>
      </c>
      <c r="B18" s="42">
        <v>8728</v>
      </c>
      <c r="C18" s="41">
        <v>6493</v>
      </c>
      <c r="D18" s="41">
        <v>15221</v>
      </c>
      <c r="E18" s="41">
        <v>1367</v>
      </c>
      <c r="F18" s="41">
        <v>959</v>
      </c>
      <c r="G18" s="41">
        <v>2326</v>
      </c>
      <c r="H18" s="41">
        <v>10095</v>
      </c>
      <c r="I18" s="41">
        <v>7452</v>
      </c>
      <c r="J18" s="27">
        <v>17547</v>
      </c>
    </row>
    <row r="19" spans="1:10">
      <c r="A19" s="14" t="s">
        <v>11</v>
      </c>
      <c r="B19" s="42">
        <v>10817</v>
      </c>
      <c r="C19" s="41">
        <v>7953</v>
      </c>
      <c r="D19" s="41">
        <v>18770</v>
      </c>
      <c r="E19" s="41">
        <v>1352</v>
      </c>
      <c r="F19" s="41">
        <v>872</v>
      </c>
      <c r="G19" s="41">
        <v>2224</v>
      </c>
      <c r="H19" s="41">
        <v>12169</v>
      </c>
      <c r="I19" s="41">
        <v>8825</v>
      </c>
      <c r="J19" s="27">
        <v>20994</v>
      </c>
    </row>
    <row r="20" spans="1:10">
      <c r="A20" s="14" t="s">
        <v>12</v>
      </c>
      <c r="B20" s="42">
        <v>8741</v>
      </c>
      <c r="C20" s="41">
        <v>6949</v>
      </c>
      <c r="D20" s="41">
        <v>15690</v>
      </c>
      <c r="E20" s="41">
        <v>2987</v>
      </c>
      <c r="F20" s="41">
        <v>1887</v>
      </c>
      <c r="G20" s="41">
        <v>4874</v>
      </c>
      <c r="H20" s="41">
        <v>11728</v>
      </c>
      <c r="I20" s="41">
        <v>8836</v>
      </c>
      <c r="J20" s="27">
        <v>20564</v>
      </c>
    </row>
    <row r="21" spans="1:10">
      <c r="A21" s="14" t="s">
        <v>13</v>
      </c>
      <c r="B21" s="42">
        <v>25398</v>
      </c>
      <c r="C21" s="41">
        <v>20310</v>
      </c>
      <c r="D21" s="41">
        <v>45708</v>
      </c>
      <c r="E21" s="41">
        <v>7518</v>
      </c>
      <c r="F21" s="41">
        <v>4760</v>
      </c>
      <c r="G21" s="41">
        <v>12278</v>
      </c>
      <c r="H21" s="41">
        <v>32916</v>
      </c>
      <c r="I21" s="41">
        <v>25070</v>
      </c>
      <c r="J21" s="27">
        <v>57986</v>
      </c>
    </row>
    <row r="22" spans="1:10">
      <c r="A22" s="14" t="s">
        <v>14</v>
      </c>
      <c r="B22" s="42">
        <v>59873</v>
      </c>
      <c r="C22" s="41">
        <v>47003</v>
      </c>
      <c r="D22" s="41">
        <v>106876</v>
      </c>
      <c r="E22" s="41">
        <v>12048</v>
      </c>
      <c r="F22" s="41">
        <v>8295</v>
      </c>
      <c r="G22" s="41">
        <v>20343</v>
      </c>
      <c r="H22" s="41">
        <v>71921</v>
      </c>
      <c r="I22" s="41">
        <v>55298</v>
      </c>
      <c r="J22" s="27">
        <v>127219</v>
      </c>
    </row>
    <row r="23" spans="1:10">
      <c r="A23" s="14"/>
      <c r="B23" s="42"/>
      <c r="C23" s="41"/>
      <c r="D23" s="41"/>
      <c r="E23" s="41"/>
      <c r="F23" s="41"/>
      <c r="G23" s="41"/>
      <c r="H23" s="41"/>
      <c r="I23" s="41"/>
      <c r="J23" s="27"/>
    </row>
    <row r="24" spans="1:10">
      <c r="A24" s="14" t="s">
        <v>15</v>
      </c>
      <c r="B24" s="42">
        <v>60365</v>
      </c>
      <c r="C24" s="41">
        <v>48076</v>
      </c>
      <c r="D24" s="41">
        <v>108441</v>
      </c>
      <c r="E24" s="41">
        <v>14505</v>
      </c>
      <c r="F24" s="41">
        <v>9808</v>
      </c>
      <c r="G24" s="41">
        <v>24313</v>
      </c>
      <c r="H24" s="41">
        <v>74870</v>
      </c>
      <c r="I24" s="41">
        <v>57884</v>
      </c>
      <c r="J24" s="27">
        <v>132754</v>
      </c>
    </row>
    <row r="25" spans="1:10">
      <c r="A25" s="14" t="s">
        <v>16</v>
      </c>
      <c r="B25" s="42">
        <v>34083</v>
      </c>
      <c r="C25" s="41">
        <v>31968</v>
      </c>
      <c r="D25" s="41">
        <v>66051</v>
      </c>
      <c r="E25" s="41">
        <v>18263</v>
      </c>
      <c r="F25" s="41">
        <v>13452</v>
      </c>
      <c r="G25" s="41">
        <v>31715</v>
      </c>
      <c r="H25" s="41">
        <v>52346</v>
      </c>
      <c r="I25" s="41">
        <v>45420</v>
      </c>
      <c r="J25" s="27">
        <v>97766</v>
      </c>
    </row>
    <row r="26" spans="1:10">
      <c r="A26" s="14" t="s">
        <v>56</v>
      </c>
      <c r="B26" s="42">
        <v>61238</v>
      </c>
      <c r="C26" s="41">
        <v>50646</v>
      </c>
      <c r="D26" s="41">
        <v>111884</v>
      </c>
      <c r="E26" s="41">
        <v>16070</v>
      </c>
      <c r="F26" s="41">
        <v>10944</v>
      </c>
      <c r="G26" s="41">
        <v>27014</v>
      </c>
      <c r="H26" s="41">
        <v>77308</v>
      </c>
      <c r="I26" s="41">
        <v>61590</v>
      </c>
      <c r="J26" s="27">
        <v>138898</v>
      </c>
    </row>
    <row r="27" spans="1:10">
      <c r="A27" s="14" t="s">
        <v>18</v>
      </c>
      <c r="B27" s="42">
        <v>16380</v>
      </c>
      <c r="C27" s="41">
        <v>13756</v>
      </c>
      <c r="D27" s="41">
        <v>30136</v>
      </c>
      <c r="E27" s="41">
        <v>5186</v>
      </c>
      <c r="F27" s="41">
        <v>3684</v>
      </c>
      <c r="G27" s="41">
        <v>8870</v>
      </c>
      <c r="H27" s="41">
        <v>21566</v>
      </c>
      <c r="I27" s="41">
        <v>17440</v>
      </c>
      <c r="J27" s="27">
        <v>39006</v>
      </c>
    </row>
    <row r="28" spans="1:10">
      <c r="A28" s="14" t="s">
        <v>19</v>
      </c>
      <c r="B28" s="42">
        <v>13085</v>
      </c>
      <c r="C28" s="41">
        <v>10062</v>
      </c>
      <c r="D28" s="41">
        <v>23147</v>
      </c>
      <c r="E28" s="41">
        <v>2907</v>
      </c>
      <c r="F28" s="41">
        <v>2176</v>
      </c>
      <c r="G28" s="41">
        <v>5083</v>
      </c>
      <c r="H28" s="41">
        <v>15992</v>
      </c>
      <c r="I28" s="41">
        <v>12238</v>
      </c>
      <c r="J28" s="27">
        <v>28230</v>
      </c>
    </row>
    <row r="29" spans="1:10">
      <c r="A29" s="14"/>
      <c r="B29" s="42"/>
      <c r="C29" s="41"/>
      <c r="D29" s="41"/>
      <c r="E29" s="41"/>
      <c r="F29" s="41"/>
      <c r="G29" s="41"/>
      <c r="H29" s="41"/>
      <c r="I29" s="41"/>
      <c r="J29" s="27"/>
    </row>
    <row r="30" spans="1:10">
      <c r="A30" s="14" t="s">
        <v>20</v>
      </c>
      <c r="B30" s="42">
        <v>3850</v>
      </c>
      <c r="C30" s="41">
        <v>2684</v>
      </c>
      <c r="D30" s="41">
        <v>6534</v>
      </c>
      <c r="E30" s="41">
        <v>537</v>
      </c>
      <c r="F30" s="41">
        <v>433</v>
      </c>
      <c r="G30" s="41">
        <v>970</v>
      </c>
      <c r="H30" s="41">
        <v>4387</v>
      </c>
      <c r="I30" s="41">
        <v>3117</v>
      </c>
      <c r="J30" s="27">
        <v>7504</v>
      </c>
    </row>
    <row r="31" spans="1:10">
      <c r="A31" s="14" t="s">
        <v>21</v>
      </c>
      <c r="B31" s="42">
        <v>105937</v>
      </c>
      <c r="C31" s="41">
        <v>83220</v>
      </c>
      <c r="D31" s="41">
        <v>189157</v>
      </c>
      <c r="E31" s="41">
        <v>31448</v>
      </c>
      <c r="F31" s="41">
        <v>22120</v>
      </c>
      <c r="G31" s="41">
        <v>53568</v>
      </c>
      <c r="H31" s="41">
        <v>137385</v>
      </c>
      <c r="I31" s="41">
        <v>105340</v>
      </c>
      <c r="J31" s="27">
        <v>242725</v>
      </c>
    </row>
    <row r="32" spans="1:10">
      <c r="A32" s="14" t="s">
        <v>22</v>
      </c>
      <c r="B32" s="42">
        <v>46269</v>
      </c>
      <c r="C32" s="41">
        <v>36530</v>
      </c>
      <c r="D32" s="41">
        <v>82799</v>
      </c>
      <c r="E32" s="41">
        <v>11497</v>
      </c>
      <c r="F32" s="41">
        <v>7486</v>
      </c>
      <c r="G32" s="41">
        <v>18983</v>
      </c>
      <c r="H32" s="41">
        <v>57766</v>
      </c>
      <c r="I32" s="41">
        <v>44016</v>
      </c>
      <c r="J32" s="27">
        <v>101782</v>
      </c>
    </row>
    <row r="33" spans="1:10">
      <c r="A33" s="14" t="s">
        <v>23</v>
      </c>
      <c r="B33" s="42">
        <v>135825</v>
      </c>
      <c r="C33" s="41">
        <v>107229</v>
      </c>
      <c r="D33" s="41">
        <v>243054</v>
      </c>
      <c r="E33" s="41">
        <v>37965</v>
      </c>
      <c r="F33" s="41">
        <v>25441</v>
      </c>
      <c r="G33" s="41">
        <v>63406</v>
      </c>
      <c r="H33" s="41">
        <v>173790</v>
      </c>
      <c r="I33" s="41">
        <v>132670</v>
      </c>
      <c r="J33" s="27">
        <v>306460</v>
      </c>
    </row>
    <row r="34" spans="1:10">
      <c r="A34" s="14" t="s">
        <v>24</v>
      </c>
      <c r="B34" s="42">
        <v>54390</v>
      </c>
      <c r="C34" s="41">
        <v>42757</v>
      </c>
      <c r="D34" s="41">
        <v>97147</v>
      </c>
      <c r="E34" s="41">
        <v>16261</v>
      </c>
      <c r="F34" s="41">
        <v>10526</v>
      </c>
      <c r="G34" s="41">
        <v>26787</v>
      </c>
      <c r="H34" s="41">
        <v>70651</v>
      </c>
      <c r="I34" s="41">
        <v>53283</v>
      </c>
      <c r="J34" s="27">
        <v>123934</v>
      </c>
    </row>
    <row r="35" spans="1:10">
      <c r="A35" s="14"/>
      <c r="B35" s="42"/>
      <c r="C35" s="41"/>
      <c r="D35" s="41"/>
      <c r="E35" s="41"/>
      <c r="F35" s="41"/>
      <c r="G35" s="41"/>
      <c r="H35" s="41"/>
      <c r="I35" s="41"/>
      <c r="J35" s="27"/>
    </row>
    <row r="36" spans="1:10">
      <c r="A36" s="14" t="s">
        <v>25</v>
      </c>
      <c r="B36" s="42">
        <v>58395</v>
      </c>
      <c r="C36" s="41">
        <v>46408</v>
      </c>
      <c r="D36" s="41">
        <v>104803</v>
      </c>
      <c r="E36" s="41">
        <v>27699</v>
      </c>
      <c r="F36" s="41">
        <v>16007</v>
      </c>
      <c r="G36" s="41">
        <v>43706</v>
      </c>
      <c r="H36" s="41">
        <v>86094</v>
      </c>
      <c r="I36" s="41">
        <v>62415</v>
      </c>
      <c r="J36" s="27">
        <v>148509</v>
      </c>
    </row>
    <row r="37" spans="1:10">
      <c r="A37" s="14" t="s">
        <v>26</v>
      </c>
      <c r="B37" s="42">
        <v>124111</v>
      </c>
      <c r="C37" s="41">
        <v>107566</v>
      </c>
      <c r="D37" s="41">
        <v>231677</v>
      </c>
      <c r="E37" s="41">
        <v>59211</v>
      </c>
      <c r="F37" s="41">
        <v>41830</v>
      </c>
      <c r="G37" s="41">
        <v>101041</v>
      </c>
      <c r="H37" s="41">
        <v>183322</v>
      </c>
      <c r="I37" s="41">
        <v>149396</v>
      </c>
      <c r="J37" s="27">
        <v>332718</v>
      </c>
    </row>
    <row r="38" spans="1:10">
      <c r="A38" s="14" t="s">
        <v>27</v>
      </c>
      <c r="B38" s="42">
        <v>63335</v>
      </c>
      <c r="C38" s="41">
        <v>46797</v>
      </c>
      <c r="D38" s="41">
        <v>110132</v>
      </c>
      <c r="E38" s="41">
        <v>15789</v>
      </c>
      <c r="F38" s="41">
        <v>11671</v>
      </c>
      <c r="G38" s="41">
        <v>27460</v>
      </c>
      <c r="H38" s="41">
        <v>79124</v>
      </c>
      <c r="I38" s="41">
        <v>58468</v>
      </c>
      <c r="J38" s="27">
        <v>137592</v>
      </c>
    </row>
    <row r="39" spans="1:10">
      <c r="A39" s="14" t="s">
        <v>28</v>
      </c>
      <c r="B39" s="42">
        <v>33702</v>
      </c>
      <c r="C39" s="41">
        <v>29411</v>
      </c>
      <c r="D39" s="41">
        <v>63113</v>
      </c>
      <c r="E39" s="41">
        <v>13974</v>
      </c>
      <c r="F39" s="41">
        <v>9193</v>
      </c>
      <c r="G39" s="41">
        <v>23167</v>
      </c>
      <c r="H39" s="41">
        <v>47676</v>
      </c>
      <c r="I39" s="41">
        <v>38604</v>
      </c>
      <c r="J39" s="27">
        <v>86280</v>
      </c>
    </row>
    <row r="40" spans="1:10">
      <c r="A40" s="14" t="s">
        <v>29</v>
      </c>
      <c r="B40" s="42">
        <v>65166</v>
      </c>
      <c r="C40" s="41">
        <v>63520</v>
      </c>
      <c r="D40" s="41">
        <v>128686</v>
      </c>
      <c r="E40" s="41">
        <v>52481</v>
      </c>
      <c r="F40" s="41">
        <v>39378</v>
      </c>
      <c r="G40" s="41">
        <v>91859</v>
      </c>
      <c r="H40" s="41">
        <v>117647</v>
      </c>
      <c r="I40" s="41">
        <v>102898</v>
      </c>
      <c r="J40" s="27">
        <v>220545</v>
      </c>
    </row>
    <row r="41" spans="1:10">
      <c r="A41" s="14" t="s">
        <v>55</v>
      </c>
      <c r="B41" s="42">
        <v>16303</v>
      </c>
      <c r="C41" s="41">
        <v>12529</v>
      </c>
      <c r="D41" s="41">
        <v>28832</v>
      </c>
      <c r="E41" s="41">
        <v>3208</v>
      </c>
      <c r="F41" s="41">
        <v>2134</v>
      </c>
      <c r="G41" s="41">
        <v>5342</v>
      </c>
      <c r="H41" s="41">
        <v>19511</v>
      </c>
      <c r="I41" s="41">
        <v>14663</v>
      </c>
      <c r="J41" s="27">
        <v>34174</v>
      </c>
    </row>
    <row r="42" spans="1:10">
      <c r="A42" s="6"/>
    </row>
    <row r="43" spans="1:10">
      <c r="A43" s="29"/>
      <c r="D43" s="6"/>
    </row>
    <row r="44" spans="1:10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>
      <c r="A50" s="31"/>
      <c r="B50" s="32"/>
      <c r="C50" s="32"/>
      <c r="D50" s="32"/>
      <c r="E50" s="32"/>
      <c r="F50" s="32"/>
      <c r="G50" s="32"/>
      <c r="H50" s="32"/>
      <c r="I50" s="32"/>
      <c r="J50" s="32"/>
    </row>
    <row r="51" spans="1:10">
      <c r="A51" s="31"/>
      <c r="B51" s="32"/>
      <c r="C51" s="33"/>
      <c r="D51" s="33"/>
      <c r="E51" s="33"/>
      <c r="F51" s="33"/>
      <c r="G51" s="33"/>
      <c r="H51" s="33"/>
      <c r="I51" s="33"/>
      <c r="J51" s="33"/>
    </row>
    <row r="52" spans="1:10">
      <c r="A52" s="31"/>
      <c r="B52" s="32"/>
      <c r="C52" s="33"/>
      <c r="D52" s="33"/>
      <c r="E52" s="33"/>
      <c r="F52" s="33"/>
      <c r="G52" s="33"/>
      <c r="H52" s="33"/>
      <c r="I52" s="33"/>
      <c r="J52" s="33"/>
    </row>
  </sheetData>
  <phoneticPr fontId="0" type="noConversion"/>
  <printOptions gridLinesSet="0"/>
  <pageMargins left="0.59055118110236227" right="0.11811023622047245" top="1.5354330708661419" bottom="0.59055118110236227" header="0.51181102362204722" footer="0.31496062992125984"/>
  <pageSetup paperSize="9" orientation="portrait" horizontalDpi="300" verticalDpi="300" r:id="rId1"/>
  <headerFooter alignWithMargins="0">
    <oddHeader>&amp;L&amp;8BIGA  Abteilung Arbeitsmarkt
Sektion Arbeitsmarktstatistik</oddHeader>
    <oddFooter>&amp;L&amp;8&amp;F / TCSM-taw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29"/>
  <sheetViews>
    <sheetView tabSelected="1" workbookViewId="0">
      <selection activeCell="A4" sqref="A4"/>
    </sheetView>
  </sheetViews>
  <sheetFormatPr baseColWidth="10" defaultRowHeight="12.75"/>
  <cols>
    <col min="1" max="16384" width="11.42578125" style="101"/>
  </cols>
  <sheetData>
    <row r="1" spans="1:11" ht="15.75">
      <c r="A1" s="94" t="s">
        <v>137</v>
      </c>
    </row>
    <row r="2" spans="1:11">
      <c r="A2" s="96" t="s">
        <v>106</v>
      </c>
    </row>
    <row r="3" spans="1:11">
      <c r="A3" s="96" t="s">
        <v>111</v>
      </c>
    </row>
    <row r="5" spans="1:11" ht="51">
      <c r="B5" s="97" t="s">
        <v>96</v>
      </c>
      <c r="C5" s="97" t="s">
        <v>97</v>
      </c>
      <c r="D5" s="116" t="s">
        <v>109</v>
      </c>
      <c r="E5" s="116"/>
      <c r="F5" s="116"/>
      <c r="G5" s="116"/>
      <c r="H5" s="116" t="s">
        <v>112</v>
      </c>
      <c r="I5" s="116"/>
      <c r="J5" s="116"/>
      <c r="K5" s="116"/>
    </row>
    <row r="6" spans="1:11">
      <c r="A6" s="114" t="s">
        <v>107</v>
      </c>
      <c r="B6" s="97"/>
      <c r="C6" s="97"/>
      <c r="D6" s="102">
        <v>2010</v>
      </c>
      <c r="E6" s="102">
        <v>2011</v>
      </c>
      <c r="F6" s="102">
        <v>2012</v>
      </c>
      <c r="G6" s="102">
        <v>2013</v>
      </c>
      <c r="H6" s="102">
        <v>2010</v>
      </c>
      <c r="I6" s="102">
        <v>2011</v>
      </c>
      <c r="J6" s="102">
        <v>2012</v>
      </c>
      <c r="K6" s="102">
        <v>2013</v>
      </c>
    </row>
    <row r="7" spans="1:11">
      <c r="A7" s="115">
        <v>1</v>
      </c>
      <c r="B7" s="103" t="s">
        <v>99</v>
      </c>
      <c r="C7" s="112" t="s">
        <v>0</v>
      </c>
      <c r="D7" s="113">
        <f>'4.1_G'!H7</f>
        <v>85290.333333333328</v>
      </c>
      <c r="E7" s="113">
        <f>'4.1_G'!I7</f>
        <v>68313.416666666657</v>
      </c>
      <c r="F7" s="113">
        <f>'4.1_G'!J7</f>
        <v>68273.916666666672</v>
      </c>
      <c r="G7" s="113">
        <f>'4.1_G'!K7</f>
        <v>73199.333333333328</v>
      </c>
      <c r="H7" s="112">
        <f>'4.1_G'!D7*100</f>
        <v>2.6045283416811871</v>
      </c>
      <c r="I7" s="112">
        <f>'4.1_G'!E7*100</f>
        <v>2.0861007674813785</v>
      </c>
      <c r="J7" s="112">
        <f>'4.1_G'!F7*100</f>
        <v>2.084894547907886</v>
      </c>
      <c r="K7" s="112">
        <f>'4.1_G'!G7*100</f>
        <v>2.2353030033747681</v>
      </c>
    </row>
    <row r="8" spans="1:11">
      <c r="A8" s="115">
        <v>2</v>
      </c>
      <c r="B8" s="103"/>
      <c r="C8" s="112" t="s">
        <v>1</v>
      </c>
      <c r="D8" s="113">
        <f>'4.1_G'!H8</f>
        <v>66695.583333333328</v>
      </c>
      <c r="E8" s="113">
        <f>'4.1_G'!I8</f>
        <v>54578.583333333328</v>
      </c>
      <c r="F8" s="113">
        <f>'4.1_G'!J8</f>
        <v>57319.833333333336</v>
      </c>
      <c r="G8" s="113">
        <f>'4.1_G'!K8</f>
        <v>63324.666666666664</v>
      </c>
      <c r="H8" s="112">
        <f>'4.1_G'!D8*100</f>
        <v>6.362813459275138</v>
      </c>
      <c r="I8" s="112">
        <f>'4.1_G'!E8*100</f>
        <v>5.206841701734418</v>
      </c>
      <c r="J8" s="112">
        <f>'4.1_G'!F8*100</f>
        <v>5.4683592044461875</v>
      </c>
      <c r="K8" s="112">
        <f>'4.1_G'!G8*100</f>
        <v>6.0412252391142101</v>
      </c>
    </row>
    <row r="9" spans="1:11">
      <c r="A9" s="115">
        <v>3</v>
      </c>
      <c r="B9" s="103"/>
      <c r="C9" s="112" t="s">
        <v>2</v>
      </c>
      <c r="D9" s="113">
        <f>'4.1_G'!H9</f>
        <v>151985.91666666669</v>
      </c>
      <c r="E9" s="113">
        <f>'4.1_G'!I9</f>
        <v>122892.00000000003</v>
      </c>
      <c r="F9" s="113">
        <f>'4.1_G'!J9</f>
        <v>125593.75</v>
      </c>
      <c r="G9" s="113">
        <f>'4.1_G'!K9</f>
        <v>136524</v>
      </c>
      <c r="H9" s="112">
        <f>'4.1_G'!D9*100</f>
        <v>3.5158299102863673</v>
      </c>
      <c r="I9" s="112">
        <f>'4.1_G'!E9*100</f>
        <v>2.8428118789618928</v>
      </c>
      <c r="J9" s="112">
        <f>'4.1_G'!F9*100</f>
        <v>2.9053103898005577</v>
      </c>
      <c r="K9" s="112">
        <f>'4.1_G'!G9*100</f>
        <v>3.1581555265061465</v>
      </c>
    </row>
    <row r="10" spans="1:11">
      <c r="A10" s="115">
        <v>16</v>
      </c>
      <c r="B10" s="126" t="s">
        <v>98</v>
      </c>
      <c r="C10" s="127" t="s">
        <v>0</v>
      </c>
      <c r="D10" s="130">
        <f>'4.1_G'!H10</f>
        <v>862.91666666666663</v>
      </c>
      <c r="E10" s="130">
        <f>'4.1_G'!I10</f>
        <v>683.41666666666663</v>
      </c>
      <c r="F10" s="130">
        <f>'4.1_G'!J10</f>
        <v>665.25</v>
      </c>
      <c r="G10" s="130">
        <f>'4.1_G'!K10</f>
        <v>758.66666666666663</v>
      </c>
      <c r="H10" s="129">
        <f>'4.1_G'!D10*100</f>
        <v>1.7772674534357644</v>
      </c>
      <c r="I10" s="129">
        <f>'4.1_G'!E10*100</f>
        <v>1.4075683617215551</v>
      </c>
      <c r="J10" s="129">
        <f>'4.1_G'!F10*100</f>
        <v>1.370152204807118</v>
      </c>
      <c r="K10" s="129">
        <f>'4.1_G'!G10*100</f>
        <v>1.5625536355460354</v>
      </c>
    </row>
    <row r="11" spans="1:11">
      <c r="A11" s="115">
        <v>17</v>
      </c>
      <c r="B11" s="128"/>
      <c r="C11" s="129" t="s">
        <v>1</v>
      </c>
      <c r="D11" s="130">
        <f>'4.1_G'!H11</f>
        <v>655.08333333333337</v>
      </c>
      <c r="E11" s="130">
        <f>'4.1_G'!I11</f>
        <v>512.58333333333337</v>
      </c>
      <c r="F11" s="130">
        <f>'4.1_G'!J11</f>
        <v>521.66666666666663</v>
      </c>
      <c r="G11" s="130">
        <f>'4.1_G'!K11</f>
        <v>593.41666666666663</v>
      </c>
      <c r="H11" s="129">
        <f>'4.1_G'!D11*100</f>
        <v>4.1741005055010412</v>
      </c>
      <c r="I11" s="129">
        <f>'4.1_G'!E11*100</f>
        <v>3.2661101907310655</v>
      </c>
      <c r="J11" s="129">
        <f>'4.1_G'!F11*100</f>
        <v>3.3239879359415485</v>
      </c>
      <c r="K11" s="129">
        <f>'4.1_G'!G11*100</f>
        <v>3.7811690242555542</v>
      </c>
    </row>
    <row r="12" spans="1:11">
      <c r="A12" s="115">
        <v>18</v>
      </c>
      <c r="B12" s="128"/>
      <c r="C12" s="129" t="s">
        <v>2</v>
      </c>
      <c r="D12" s="130">
        <f>'4.1_G'!H12</f>
        <v>1518</v>
      </c>
      <c r="E12" s="130">
        <f>'4.1_G'!I12</f>
        <v>1196</v>
      </c>
      <c r="F12" s="130">
        <f>'4.1_G'!J12</f>
        <v>1186.9166666666667</v>
      </c>
      <c r="G12" s="130">
        <f>'4.1_G'!K12</f>
        <v>1352.0833333333333</v>
      </c>
      <c r="H12" s="129">
        <f>'4.1_G'!D12*100</f>
        <v>2.3627562376453377</v>
      </c>
      <c r="I12" s="129">
        <f>'4.1_G'!E12*100</f>
        <v>1.861565520569054</v>
      </c>
      <c r="J12" s="129">
        <f>'4.1_G'!F12*100</f>
        <v>1.8474273766349665</v>
      </c>
      <c r="K12" s="129">
        <f>'4.1_G'!G12*100</f>
        <v>2.104508122298836</v>
      </c>
    </row>
    <row r="13" spans="1:11">
      <c r="A13" s="115">
        <v>4</v>
      </c>
      <c r="B13" s="103" t="s">
        <v>100</v>
      </c>
      <c r="C13" s="112" t="s">
        <v>0</v>
      </c>
      <c r="D13" s="113">
        <f>'4.1_G'!H13</f>
        <v>16346.083333333334</v>
      </c>
      <c r="E13" s="113">
        <f>'4.1_G'!I13</f>
        <v>12949.583333333334</v>
      </c>
      <c r="F13" s="113">
        <f>'4.1_G'!J13</f>
        <v>13308.5</v>
      </c>
      <c r="G13" s="113">
        <f>'4.1_G'!K13</f>
        <v>14051.916666666666</v>
      </c>
      <c r="H13" s="112">
        <f>'4.1_G'!D13*100</f>
        <v>2.8013853184804343</v>
      </c>
      <c r="I13" s="112">
        <f>'4.1_G'!E13*100</f>
        <v>2.2192944872893463</v>
      </c>
      <c r="J13" s="112">
        <f>'4.1_G'!F13*100</f>
        <v>2.2808054841473866</v>
      </c>
      <c r="K13" s="112">
        <f>'4.1_G'!G13*100</f>
        <v>2.4082119394458723</v>
      </c>
    </row>
    <row r="14" spans="1:11">
      <c r="A14" s="115">
        <v>5</v>
      </c>
      <c r="B14" s="103"/>
      <c r="C14" s="112" t="s">
        <v>1</v>
      </c>
      <c r="D14" s="113">
        <f>'4.1_G'!H14</f>
        <v>11881.333333333334</v>
      </c>
      <c r="E14" s="113">
        <f>'4.1_G'!I14</f>
        <v>9571.8333333333339</v>
      </c>
      <c r="F14" s="113">
        <f>'4.1_G'!J14</f>
        <v>10122.916666666666</v>
      </c>
      <c r="G14" s="113">
        <f>'4.1_G'!K14</f>
        <v>11210.333333333334</v>
      </c>
      <c r="H14" s="112">
        <f>'4.1_G'!D14*100</f>
        <v>5.7500802565628906</v>
      </c>
      <c r="I14" s="112">
        <f>'4.1_G'!E14*100</f>
        <v>4.6323765460479089</v>
      </c>
      <c r="J14" s="112">
        <f>'4.1_G'!F14*100</f>
        <v>4.8990783804144948</v>
      </c>
      <c r="K14" s="112">
        <f>'4.1_G'!G14*100</f>
        <v>5.4253436513429065</v>
      </c>
    </row>
    <row r="15" spans="1:11">
      <c r="A15" s="115">
        <v>6</v>
      </c>
      <c r="B15" s="103"/>
      <c r="C15" s="112" t="s">
        <v>2</v>
      </c>
      <c r="D15" s="113">
        <f>'4.1_G'!H15</f>
        <v>28227.416666666668</v>
      </c>
      <c r="E15" s="113">
        <f>'4.1_G'!I15</f>
        <v>22521.416666666668</v>
      </c>
      <c r="F15" s="113">
        <f>'4.1_G'!J15</f>
        <v>23431.416666666668</v>
      </c>
      <c r="G15" s="113">
        <f>'4.1_G'!K15</f>
        <v>25262.25</v>
      </c>
      <c r="H15" s="112">
        <f>'4.1_G'!D15*100</f>
        <v>3.5725073585030631</v>
      </c>
      <c r="I15" s="112">
        <f>'4.1_G'!E15*100</f>
        <v>2.8503467999107319</v>
      </c>
      <c r="J15" s="112">
        <f>'4.1_G'!F15*100</f>
        <v>2.9655178669137148</v>
      </c>
      <c r="K15" s="112">
        <f>'4.1_G'!G15*100</f>
        <v>3.1972310850506691</v>
      </c>
    </row>
    <row r="16" spans="1:11">
      <c r="A16" s="115">
        <v>7</v>
      </c>
      <c r="B16" s="103" t="s">
        <v>101</v>
      </c>
      <c r="C16" s="112" t="s">
        <v>0</v>
      </c>
      <c r="D16" s="113">
        <f>'4.1_G'!H16</f>
        <v>3015.1666666666665</v>
      </c>
      <c r="E16" s="113">
        <f>'4.1_G'!I16</f>
        <v>2264.8333333333335</v>
      </c>
      <c r="F16" s="113">
        <f>'4.1_G'!J16</f>
        <v>2329.9166666666665</v>
      </c>
      <c r="G16" s="113">
        <f>'4.1_G'!K16</f>
        <v>2393.8333333333335</v>
      </c>
      <c r="H16" s="112">
        <f>'4.1_G'!D16*100</f>
        <v>1.7194937421111061</v>
      </c>
      <c r="I16" s="112">
        <f>'4.1_G'!E16*100</f>
        <v>1.2915925300728441</v>
      </c>
      <c r="J16" s="112">
        <f>'4.1_G'!F16*100</f>
        <v>1.328708350441778</v>
      </c>
      <c r="K16" s="112">
        <f>'4.1_G'!G16*100</f>
        <v>1.3651588424046111</v>
      </c>
    </row>
    <row r="17" spans="1:11">
      <c r="A17" s="115">
        <v>8</v>
      </c>
      <c r="B17" s="103"/>
      <c r="C17" s="112" t="s">
        <v>1</v>
      </c>
      <c r="D17" s="113">
        <f>'4.1_G'!H17</f>
        <v>2120.4166666666665</v>
      </c>
      <c r="E17" s="113">
        <f>'4.1_G'!I17</f>
        <v>1632</v>
      </c>
      <c r="F17" s="113">
        <f>'4.1_G'!J17</f>
        <v>1748.3333333333333</v>
      </c>
      <c r="G17" s="113">
        <f>'4.1_G'!K17</f>
        <v>1786.5</v>
      </c>
      <c r="H17" s="112">
        <f>'4.1_G'!D17*100</f>
        <v>5.6116462887489194</v>
      </c>
      <c r="I17" s="112">
        <f>'4.1_G'!E17*100</f>
        <v>4.3190599693007998</v>
      </c>
      <c r="J17" s="112">
        <f>'4.1_G'!F17*100</f>
        <v>4.6269341378641116</v>
      </c>
      <c r="K17" s="112">
        <f>'4.1_G'!G17*100</f>
        <v>4.727941565659239</v>
      </c>
    </row>
    <row r="18" spans="1:11">
      <c r="A18" s="115">
        <v>9</v>
      </c>
      <c r="B18" s="103"/>
      <c r="C18" s="112" t="s">
        <v>2</v>
      </c>
      <c r="D18" s="113">
        <f>'4.1_G'!H18</f>
        <v>5135.583333333333</v>
      </c>
      <c r="E18" s="113">
        <f>'4.1_G'!I18</f>
        <v>3896.8333333333335</v>
      </c>
      <c r="F18" s="113">
        <f>'4.1_G'!J18</f>
        <v>4078.25</v>
      </c>
      <c r="G18" s="113">
        <f>'4.1_G'!K18</f>
        <v>4180.333333333333</v>
      </c>
      <c r="H18" s="112">
        <f>'4.1_G'!D18*100</f>
        <v>2.409510895914071</v>
      </c>
      <c r="I18" s="112">
        <f>'4.1_G'!E18*100</f>
        <v>1.8283146756248692</v>
      </c>
      <c r="J18" s="112">
        <f>'4.1_G'!F18*100</f>
        <v>1.9134316733759347</v>
      </c>
      <c r="K18" s="112">
        <f>'4.1_G'!G18*100</f>
        <v>1.9613270901168882</v>
      </c>
    </row>
    <row r="19" spans="1:11">
      <c r="A19" s="115">
        <v>10</v>
      </c>
      <c r="B19" s="103" t="s">
        <v>102</v>
      </c>
      <c r="C19" s="112" t="s">
        <v>0</v>
      </c>
      <c r="D19" s="113">
        <f>'4.1_G'!H19</f>
        <v>920</v>
      </c>
      <c r="E19" s="113">
        <f>'4.1_G'!I19</f>
        <v>649.83333333333337</v>
      </c>
      <c r="F19" s="113">
        <f>'4.1_G'!J19</f>
        <v>615.66666666666663</v>
      </c>
      <c r="G19" s="113">
        <f>'4.1_G'!K19</f>
        <v>704.83333333333337</v>
      </c>
      <c r="H19" s="112">
        <f>'4.1_G'!D19*100</f>
        <v>1.3652282305454977</v>
      </c>
      <c r="I19" s="112">
        <f>'4.1_G'!E19*100</f>
        <v>0.96431609980016231</v>
      </c>
      <c r="J19" s="112">
        <f>'4.1_G'!F19*100</f>
        <v>0.91361468906432397</v>
      </c>
      <c r="K19" s="112">
        <f>'4.1_G'!G19*100</f>
        <v>1.0459330048871214</v>
      </c>
    </row>
    <row r="20" spans="1:11">
      <c r="A20" s="115">
        <v>11</v>
      </c>
      <c r="B20" s="103"/>
      <c r="C20" s="112" t="s">
        <v>1</v>
      </c>
      <c r="D20" s="113">
        <f>'4.1_G'!H20</f>
        <v>731.16666666666663</v>
      </c>
      <c r="E20" s="113">
        <f>'4.1_G'!I20</f>
        <v>520.5</v>
      </c>
      <c r="F20" s="113">
        <f>'4.1_G'!J20</f>
        <v>482.41666666666669</v>
      </c>
      <c r="G20" s="113">
        <f>'4.1_G'!K20</f>
        <v>556.25</v>
      </c>
      <c r="H20" s="112">
        <f>'4.1_G'!D20*100</f>
        <v>4.5086431933567646</v>
      </c>
      <c r="I20" s="112">
        <f>'4.1_G'!E20*100</f>
        <v>3.2095948695813039</v>
      </c>
      <c r="J20" s="112">
        <f>'4.1_G'!F20*100</f>
        <v>2.9747589977595532</v>
      </c>
      <c r="K20" s="112">
        <f>'4.1_G'!G20*100</f>
        <v>3.4300425479435162</v>
      </c>
    </row>
    <row r="21" spans="1:11">
      <c r="A21" s="115">
        <v>12</v>
      </c>
      <c r="B21" s="103"/>
      <c r="C21" s="112" t="s">
        <v>2</v>
      </c>
      <c r="D21" s="113">
        <f>'4.1_G'!H21</f>
        <v>1651.1666666666667</v>
      </c>
      <c r="E21" s="113">
        <f>'4.1_G'!I21</f>
        <v>1170.3333333333333</v>
      </c>
      <c r="F21" s="113">
        <f>'4.1_G'!J21</f>
        <v>1098.0833333333333</v>
      </c>
      <c r="G21" s="113">
        <f>'4.1_G'!K21</f>
        <v>1261.0833333333333</v>
      </c>
      <c r="H21" s="112">
        <f>'4.1_G'!D21*100</f>
        <v>1.9749616251021669</v>
      </c>
      <c r="I21" s="112">
        <f>'4.1_G'!E21*100</f>
        <v>1.3998365329027369</v>
      </c>
      <c r="J21" s="112">
        <f>'4.1_G'!F21*100</f>
        <v>1.3134182564838626</v>
      </c>
      <c r="K21" s="112">
        <f>'4.1_G'!G21*100</f>
        <v>1.5083826724876899</v>
      </c>
    </row>
    <row r="22" spans="1:11">
      <c r="A22" s="115">
        <v>13</v>
      </c>
      <c r="B22" s="103" t="s">
        <v>103</v>
      </c>
      <c r="C22" s="112" t="s">
        <v>0</v>
      </c>
      <c r="D22" s="113">
        <f>'4.1_G'!H22</f>
        <v>254</v>
      </c>
      <c r="E22" s="113">
        <f>'4.1_G'!I22</f>
        <v>146.25</v>
      </c>
      <c r="F22" s="113">
        <f>'4.1_G'!J22</f>
        <v>141.91666666666666</v>
      </c>
      <c r="G22" s="113">
        <f>'4.1_G'!K22</f>
        <v>153.58333333333334</v>
      </c>
      <c r="H22" s="112">
        <f>'4.1_G'!D22*100</f>
        <v>1.2345679012345678</v>
      </c>
      <c r="I22" s="112">
        <f>'4.1_G'!E22*100</f>
        <v>0.71084864391950997</v>
      </c>
      <c r="J22" s="112">
        <f>'4.1_G'!F22*100</f>
        <v>0.68978646187745052</v>
      </c>
      <c r="K22" s="112">
        <f>'4.1_G'!G22*100</f>
        <v>0.74649233660607239</v>
      </c>
    </row>
    <row r="23" spans="1:11">
      <c r="A23" s="115">
        <v>14</v>
      </c>
      <c r="B23" s="103"/>
      <c r="C23" s="112" t="s">
        <v>1</v>
      </c>
      <c r="D23" s="113">
        <f>'4.1_G'!H23</f>
        <v>100.58333333333333</v>
      </c>
      <c r="E23" s="113">
        <f>'4.1_G'!I23</f>
        <v>62</v>
      </c>
      <c r="F23" s="113">
        <f>'4.1_G'!J23</f>
        <v>67.583333333333329</v>
      </c>
      <c r="G23" s="113">
        <f>'4.1_G'!K23</f>
        <v>81.75</v>
      </c>
      <c r="H23" s="112">
        <f>'4.1_G'!D23*100</f>
        <v>3.6116098144823456</v>
      </c>
      <c r="I23" s="112">
        <f>'4.1_G'!E23*100</f>
        <v>2.2262118491921004</v>
      </c>
      <c r="J23" s="112">
        <f>'4.1_G'!F23*100</f>
        <v>2.4266906044284857</v>
      </c>
      <c r="K23" s="112">
        <f>'4.1_G'!G23*100</f>
        <v>2.9353680430879714</v>
      </c>
    </row>
    <row r="24" spans="1:11">
      <c r="A24" s="115">
        <v>15</v>
      </c>
      <c r="B24" s="103"/>
      <c r="C24" s="112" t="s">
        <v>2</v>
      </c>
      <c r="D24" s="113">
        <f>'4.1_G'!H24</f>
        <v>354.58333333333331</v>
      </c>
      <c r="E24" s="113">
        <f>'4.1_G'!I24</f>
        <v>208.25</v>
      </c>
      <c r="F24" s="113">
        <f>'4.1_G'!J24</f>
        <v>209.5</v>
      </c>
      <c r="G24" s="113">
        <f>'4.1_G'!K24</f>
        <v>235.33333333333334</v>
      </c>
      <c r="H24" s="112">
        <f>'4.1_G'!D24*100</f>
        <v>1.5179730867474348</v>
      </c>
      <c r="I24" s="112">
        <f>'4.1_G'!E24*100</f>
        <v>0.89151932873838768</v>
      </c>
      <c r="J24" s="112">
        <f>'4.1_G'!F24*100</f>
        <v>0.89687058521340812</v>
      </c>
      <c r="K24" s="112">
        <f>'4.1_G'!G24*100</f>
        <v>1.0074632190304951</v>
      </c>
    </row>
    <row r="25" spans="1:11">
      <c r="A25" s="115">
        <v>19</v>
      </c>
      <c r="B25" s="103" t="s">
        <v>104</v>
      </c>
      <c r="C25" s="112" t="s">
        <v>0</v>
      </c>
      <c r="D25" s="113">
        <f>'4.1_G'!H25</f>
        <v>6115.25</v>
      </c>
      <c r="E25" s="113">
        <f>'4.1_G'!I25</f>
        <v>4915.333333333333</v>
      </c>
      <c r="F25" s="113">
        <f>'4.1_G'!J25</f>
        <v>5052.166666666667</v>
      </c>
      <c r="G25" s="113">
        <f>'4.1_G'!K25</f>
        <v>5383</v>
      </c>
      <c r="H25" s="112">
        <f>'4.1_G'!D25*100</f>
        <v>2.2603866341391292</v>
      </c>
      <c r="I25" s="112">
        <f>'4.1_G'!E25*100</f>
        <v>1.8168601069466006</v>
      </c>
      <c r="J25" s="112">
        <f>'4.1_G'!F25*100</f>
        <v>1.8674379635790148</v>
      </c>
      <c r="K25" s="112">
        <f>'4.1_G'!G25*100</f>
        <v>1.9897242551933172</v>
      </c>
    </row>
    <row r="26" spans="1:11">
      <c r="A26" s="115">
        <v>20</v>
      </c>
      <c r="B26" s="103"/>
      <c r="C26" s="112" t="s">
        <v>1</v>
      </c>
      <c r="D26" s="113">
        <f>'4.1_G'!H26</f>
        <v>4807.166666666667</v>
      </c>
      <c r="E26" s="113">
        <f>'4.1_G'!I26</f>
        <v>4041.8333333333335</v>
      </c>
      <c r="F26" s="113">
        <f>'4.1_G'!J26</f>
        <v>4321.833333333333</v>
      </c>
      <c r="G26" s="113">
        <f>'4.1_G'!K26</f>
        <v>4563.916666666667</v>
      </c>
      <c r="H26" s="112">
        <f>'4.1_G'!D26*100</f>
        <v>6.1201928381670188</v>
      </c>
      <c r="I26" s="112">
        <f>'4.1_G'!E26*100</f>
        <v>5.1458168886172864</v>
      </c>
      <c r="J26" s="112">
        <f>'4.1_G'!F26*100</f>
        <v>5.502295894550115</v>
      </c>
      <c r="K26" s="112">
        <f>'4.1_G'!G26*100</f>
        <v>5.8105017017628739</v>
      </c>
    </row>
    <row r="27" spans="1:11">
      <c r="A27" s="115">
        <v>21</v>
      </c>
      <c r="B27" s="131"/>
      <c r="C27" s="132" t="s">
        <v>2</v>
      </c>
      <c r="D27" s="113">
        <f>'4.1_G'!H27</f>
        <v>10922.416666666666</v>
      </c>
      <c r="E27" s="113">
        <f>'4.1_G'!I27</f>
        <v>8957.1666666666661</v>
      </c>
      <c r="F27" s="113">
        <f>'4.1_G'!J27</f>
        <v>9374</v>
      </c>
      <c r="G27" s="113">
        <f>'4.1_G'!K27</f>
        <v>9946.9166666666661</v>
      </c>
      <c r="H27" s="112">
        <f>'4.1_G'!D27*100</f>
        <v>3.1288612739172197</v>
      </c>
      <c r="I27" s="112">
        <f>'4.1_G'!E27*100</f>
        <v>2.5658911175660628</v>
      </c>
      <c r="J27" s="112">
        <f>'4.1_G'!F27*100</f>
        <v>2.685298178672304</v>
      </c>
      <c r="K27" s="112">
        <f>'4.1_G'!G27*100</f>
        <v>2.8494172400688274</v>
      </c>
    </row>
    <row r="28" spans="1:11" ht="13.5">
      <c r="B28" s="104" t="s">
        <v>108</v>
      </c>
      <c r="C28" s="105"/>
      <c r="D28" s="105"/>
      <c r="E28" s="105"/>
      <c r="F28" s="105"/>
      <c r="G28" s="105"/>
      <c r="H28" s="105"/>
      <c r="I28" s="105"/>
      <c r="J28" s="105"/>
      <c r="K28" s="111"/>
    </row>
    <row r="29" spans="1:11" ht="13.5">
      <c r="B29" s="106" t="s">
        <v>105</v>
      </c>
      <c r="C29" s="107"/>
      <c r="D29" s="107"/>
      <c r="E29" s="107"/>
      <c r="F29" s="107"/>
      <c r="G29" s="107"/>
      <c r="H29" s="107"/>
      <c r="I29" s="107"/>
      <c r="J29" s="107"/>
      <c r="K29" s="108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sheetPr codeName="Tabelle31"/>
  <dimension ref="A1:K52"/>
  <sheetViews>
    <sheetView showGridLines="0" workbookViewId="0"/>
  </sheetViews>
  <sheetFormatPr baseColWidth="10" defaultRowHeight="12.75"/>
  <cols>
    <col min="1" max="1" width="17.7109375" customWidth="1"/>
    <col min="2" max="10" width="8.7109375" customWidth="1"/>
    <col min="11" max="11" width="4" customWidth="1"/>
  </cols>
  <sheetData>
    <row r="1" spans="1:11" ht="15.75">
      <c r="A1" s="3" t="s">
        <v>37</v>
      </c>
      <c r="B1" s="3"/>
    </row>
    <row r="2" spans="1:11">
      <c r="B2" s="1"/>
    </row>
    <row r="3" spans="1:11">
      <c r="A3" s="5"/>
      <c r="B3" s="20" t="s">
        <v>31</v>
      </c>
      <c r="C3" s="21"/>
      <c r="D3" s="22"/>
      <c r="E3" s="20" t="s">
        <v>32</v>
      </c>
      <c r="F3" s="21"/>
      <c r="G3" s="22"/>
      <c r="H3" s="20" t="s">
        <v>33</v>
      </c>
      <c r="I3" s="16"/>
      <c r="J3" s="19"/>
    </row>
    <row r="4" spans="1:1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</row>
    <row r="5" spans="1:11">
      <c r="A5" s="9"/>
      <c r="B5" s="9"/>
      <c r="C5" s="9"/>
      <c r="D5" s="9"/>
      <c r="E5" s="9"/>
      <c r="F5" s="9"/>
      <c r="G5" s="9"/>
      <c r="H5" s="9"/>
      <c r="I5" s="9"/>
      <c r="J5" s="9"/>
    </row>
    <row r="6" spans="1:11">
      <c r="A6" s="10" t="s">
        <v>33</v>
      </c>
      <c r="B6" s="24">
        <v>1667736</v>
      </c>
      <c r="C6" s="24">
        <v>1141314</v>
      </c>
      <c r="D6" s="24">
        <v>2809050</v>
      </c>
      <c r="E6" s="24">
        <v>545003</v>
      </c>
      <c r="F6" s="24">
        <v>267663</v>
      </c>
      <c r="G6" s="24">
        <v>812666</v>
      </c>
      <c r="H6" s="24">
        <v>2212739</v>
      </c>
      <c r="I6" s="24">
        <v>1408977</v>
      </c>
      <c r="J6" s="24">
        <v>3621716</v>
      </c>
      <c r="K6" s="30"/>
    </row>
    <row r="7" spans="1:11">
      <c r="A7" s="12"/>
      <c r="B7" s="23"/>
      <c r="C7" s="25"/>
      <c r="D7" s="25"/>
      <c r="E7" s="25"/>
      <c r="F7" s="25"/>
      <c r="G7" s="25"/>
      <c r="H7" s="25"/>
      <c r="I7" s="25"/>
      <c r="J7" s="25"/>
    </row>
    <row r="8" spans="1:11">
      <c r="A8" s="12"/>
      <c r="B8" s="26"/>
      <c r="C8" s="27"/>
      <c r="D8" s="27"/>
      <c r="E8" s="27"/>
      <c r="F8" s="27"/>
      <c r="G8" s="27"/>
      <c r="H8" s="27"/>
      <c r="I8" s="27"/>
      <c r="J8" s="27"/>
    </row>
    <row r="9" spans="1:11">
      <c r="A9" s="12" t="s">
        <v>3</v>
      </c>
      <c r="B9" s="28">
        <v>1251303</v>
      </c>
      <c r="C9" s="28">
        <v>842154</v>
      </c>
      <c r="D9" s="28">
        <v>2093457</v>
      </c>
      <c r="E9" s="28">
        <v>349845</v>
      </c>
      <c r="F9" s="28">
        <v>167799</v>
      </c>
      <c r="G9" s="28">
        <v>517644</v>
      </c>
      <c r="H9" s="28">
        <v>1601148</v>
      </c>
      <c r="I9" s="28">
        <v>1009953</v>
      </c>
      <c r="J9" s="28">
        <v>2611101</v>
      </c>
    </row>
    <row r="10" spans="1:11">
      <c r="A10" s="12" t="s">
        <v>4</v>
      </c>
      <c r="B10" s="28">
        <v>416433</v>
      </c>
      <c r="C10" s="28">
        <v>299160</v>
      </c>
      <c r="D10" s="28">
        <v>715593</v>
      </c>
      <c r="E10" s="28">
        <v>195158</v>
      </c>
      <c r="F10" s="28">
        <v>99864</v>
      </c>
      <c r="G10" s="28">
        <v>295022</v>
      </c>
      <c r="H10" s="28">
        <v>611591</v>
      </c>
      <c r="I10" s="28">
        <v>399024</v>
      </c>
      <c r="J10" s="28">
        <v>1010615</v>
      </c>
    </row>
    <row r="11" spans="1:11">
      <c r="A11" s="12"/>
      <c r="B11" s="28"/>
      <c r="C11" s="27"/>
      <c r="D11" s="27"/>
      <c r="E11" s="27"/>
      <c r="F11" s="27"/>
      <c r="G11" s="27"/>
      <c r="H11" s="27"/>
      <c r="I11" s="27"/>
      <c r="J11" s="27"/>
    </row>
    <row r="12" spans="1:11">
      <c r="A12" s="14" t="s">
        <v>5</v>
      </c>
      <c r="B12" s="28">
        <v>288024</v>
      </c>
      <c r="C12" s="27">
        <v>215858</v>
      </c>
      <c r="D12" s="27">
        <v>503882</v>
      </c>
      <c r="E12" s="27">
        <v>105369</v>
      </c>
      <c r="F12" s="27">
        <v>51643</v>
      </c>
      <c r="G12" s="27">
        <v>157012</v>
      </c>
      <c r="H12" s="27">
        <v>393393</v>
      </c>
      <c r="I12" s="27">
        <v>267501</v>
      </c>
      <c r="J12" s="27">
        <v>660894</v>
      </c>
    </row>
    <row r="13" spans="1:11">
      <c r="A13" s="14" t="s">
        <v>43</v>
      </c>
      <c r="B13" s="28">
        <v>253535</v>
      </c>
      <c r="C13" s="27">
        <v>168286</v>
      </c>
      <c r="D13" s="27">
        <v>421821</v>
      </c>
      <c r="E13" s="27">
        <v>44773</v>
      </c>
      <c r="F13" s="27">
        <v>20946</v>
      </c>
      <c r="G13" s="27">
        <v>65719</v>
      </c>
      <c r="H13" s="27">
        <v>298308</v>
      </c>
      <c r="I13" s="27">
        <v>189232</v>
      </c>
      <c r="J13" s="27">
        <v>487540</v>
      </c>
    </row>
    <row r="14" spans="1:11">
      <c r="A14" s="14" t="s">
        <v>7</v>
      </c>
      <c r="B14" s="28">
        <v>87331</v>
      </c>
      <c r="C14" s="27">
        <v>55076</v>
      </c>
      <c r="D14" s="27">
        <v>142407</v>
      </c>
      <c r="E14" s="27">
        <v>19463</v>
      </c>
      <c r="F14" s="27">
        <v>8431</v>
      </c>
      <c r="G14" s="27">
        <v>27894</v>
      </c>
      <c r="H14" s="27">
        <v>106794</v>
      </c>
      <c r="I14" s="27">
        <v>63507</v>
      </c>
      <c r="J14" s="27">
        <v>170301</v>
      </c>
    </row>
    <row r="15" spans="1:11">
      <c r="A15" s="14" t="s">
        <v>8</v>
      </c>
      <c r="B15" s="28">
        <v>9732</v>
      </c>
      <c r="C15" s="27">
        <v>4885</v>
      </c>
      <c r="D15" s="27">
        <v>14617</v>
      </c>
      <c r="E15" s="27">
        <v>1139</v>
      </c>
      <c r="F15" s="27">
        <v>523</v>
      </c>
      <c r="G15" s="27">
        <v>1662</v>
      </c>
      <c r="H15" s="27">
        <v>10871</v>
      </c>
      <c r="I15" s="27">
        <v>5408</v>
      </c>
      <c r="J15" s="27">
        <v>16279</v>
      </c>
    </row>
    <row r="16" spans="1:11">
      <c r="A16" s="14" t="s">
        <v>9</v>
      </c>
      <c r="B16" s="28">
        <v>31021</v>
      </c>
      <c r="C16" s="27">
        <v>18308</v>
      </c>
      <c r="D16" s="27">
        <v>49329</v>
      </c>
      <c r="E16" s="27">
        <v>6451</v>
      </c>
      <c r="F16" s="27">
        <v>3004</v>
      </c>
      <c r="G16" s="27">
        <v>9455</v>
      </c>
      <c r="H16" s="27">
        <v>37472</v>
      </c>
      <c r="I16" s="27">
        <v>21312</v>
      </c>
      <c r="J16" s="27">
        <v>58784</v>
      </c>
    </row>
    <row r="17" spans="1:10">
      <c r="A17" s="14"/>
      <c r="B17" s="28"/>
      <c r="C17" s="27"/>
      <c r="D17" s="27"/>
      <c r="E17" s="27"/>
      <c r="F17" s="27"/>
      <c r="G17" s="27"/>
      <c r="H17" s="27"/>
      <c r="I17" s="27"/>
      <c r="J17" s="27"/>
    </row>
    <row r="18" spans="1:10">
      <c r="A18" s="14" t="s">
        <v>10</v>
      </c>
      <c r="B18" s="28">
        <v>8113</v>
      </c>
      <c r="C18" s="27">
        <v>4567</v>
      </c>
      <c r="D18" s="27">
        <v>12680</v>
      </c>
      <c r="E18" s="27">
        <v>1188</v>
      </c>
      <c r="F18" s="27">
        <v>491</v>
      </c>
      <c r="G18" s="27">
        <v>1679</v>
      </c>
      <c r="H18" s="27">
        <v>9301</v>
      </c>
      <c r="I18" s="27">
        <v>5058</v>
      </c>
      <c r="J18" s="27">
        <v>14359</v>
      </c>
    </row>
    <row r="19" spans="1:10">
      <c r="A19" s="14" t="s">
        <v>11</v>
      </c>
      <c r="B19" s="28">
        <v>9954</v>
      </c>
      <c r="C19" s="27">
        <v>5571</v>
      </c>
      <c r="D19" s="27">
        <v>15525</v>
      </c>
      <c r="E19" s="27">
        <v>1345</v>
      </c>
      <c r="F19" s="27">
        <v>480</v>
      </c>
      <c r="G19" s="27">
        <v>1825</v>
      </c>
      <c r="H19" s="27">
        <v>11299</v>
      </c>
      <c r="I19" s="27">
        <v>6051</v>
      </c>
      <c r="J19" s="27">
        <v>17350</v>
      </c>
    </row>
    <row r="20" spans="1:10">
      <c r="A20" s="14" t="s">
        <v>12</v>
      </c>
      <c r="B20" s="28">
        <v>8962</v>
      </c>
      <c r="C20" s="27">
        <v>5959</v>
      </c>
      <c r="D20" s="27">
        <v>14921</v>
      </c>
      <c r="E20" s="27">
        <v>3379</v>
      </c>
      <c r="F20" s="27">
        <v>1736</v>
      </c>
      <c r="G20" s="27">
        <v>5115</v>
      </c>
      <c r="H20" s="27">
        <v>12341</v>
      </c>
      <c r="I20" s="27">
        <v>7695</v>
      </c>
      <c r="J20" s="27">
        <v>20036</v>
      </c>
    </row>
    <row r="21" spans="1:10">
      <c r="A21" s="14" t="s">
        <v>13</v>
      </c>
      <c r="B21" s="28">
        <v>22447</v>
      </c>
      <c r="C21" s="27">
        <v>15522</v>
      </c>
      <c r="D21" s="27">
        <v>37969</v>
      </c>
      <c r="E21" s="27">
        <v>6609</v>
      </c>
      <c r="F21" s="27">
        <v>3061</v>
      </c>
      <c r="G21" s="27">
        <v>9670</v>
      </c>
      <c r="H21" s="27">
        <v>29056</v>
      </c>
      <c r="I21" s="27">
        <v>18583</v>
      </c>
      <c r="J21" s="27">
        <v>47639</v>
      </c>
    </row>
    <row r="22" spans="1:10">
      <c r="A22" s="14" t="s">
        <v>14</v>
      </c>
      <c r="B22" s="28">
        <v>56615</v>
      </c>
      <c r="C22" s="27">
        <v>34453</v>
      </c>
      <c r="D22" s="27">
        <v>91068</v>
      </c>
      <c r="E22" s="27">
        <v>11504</v>
      </c>
      <c r="F22" s="27">
        <v>5182</v>
      </c>
      <c r="G22" s="27">
        <v>16686</v>
      </c>
      <c r="H22" s="27">
        <v>68119</v>
      </c>
      <c r="I22" s="27">
        <v>39635</v>
      </c>
      <c r="J22" s="27">
        <v>107754</v>
      </c>
    </row>
    <row r="23" spans="1:10">
      <c r="A23" s="14"/>
      <c r="B23" s="28"/>
      <c r="C23" s="27"/>
      <c r="D23" s="27"/>
      <c r="E23" s="27"/>
      <c r="F23" s="27"/>
      <c r="G23" s="27"/>
      <c r="H23" s="27"/>
      <c r="I23" s="27"/>
      <c r="J23" s="27"/>
    </row>
    <row r="24" spans="1:10">
      <c r="A24" s="14" t="s">
        <v>15</v>
      </c>
      <c r="B24" s="28">
        <v>60834</v>
      </c>
      <c r="C24" s="27">
        <v>39627</v>
      </c>
      <c r="D24" s="27">
        <v>100461</v>
      </c>
      <c r="E24" s="27">
        <v>14820</v>
      </c>
      <c r="F24" s="27">
        <v>6931</v>
      </c>
      <c r="G24" s="27">
        <v>21751</v>
      </c>
      <c r="H24" s="27">
        <v>75654</v>
      </c>
      <c r="I24" s="27">
        <v>46558</v>
      </c>
      <c r="J24" s="27">
        <v>122212</v>
      </c>
    </row>
    <row r="25" spans="1:10">
      <c r="A25" s="14" t="s">
        <v>16</v>
      </c>
      <c r="B25" s="28">
        <v>40891</v>
      </c>
      <c r="C25" s="27">
        <v>32488</v>
      </c>
      <c r="D25" s="27">
        <v>73379</v>
      </c>
      <c r="E25" s="27">
        <v>19987</v>
      </c>
      <c r="F25" s="27">
        <v>9663</v>
      </c>
      <c r="G25" s="27">
        <v>29650</v>
      </c>
      <c r="H25" s="27">
        <v>60878</v>
      </c>
      <c r="I25" s="27">
        <v>42151</v>
      </c>
      <c r="J25" s="27">
        <v>103029</v>
      </c>
    </row>
    <row r="26" spans="1:10">
      <c r="A26" s="14" t="s">
        <v>39</v>
      </c>
      <c r="B26" s="28">
        <v>64777</v>
      </c>
      <c r="C26" s="27">
        <v>43622</v>
      </c>
      <c r="D26" s="27">
        <v>108399</v>
      </c>
      <c r="E26" s="27">
        <v>16869</v>
      </c>
      <c r="F26" s="27">
        <v>7826</v>
      </c>
      <c r="G26" s="27">
        <v>24695</v>
      </c>
      <c r="H26" s="27">
        <v>81646</v>
      </c>
      <c r="I26" s="27">
        <v>51448</v>
      </c>
      <c r="J26" s="27">
        <v>133094</v>
      </c>
    </row>
    <row r="27" spans="1:10">
      <c r="A27" s="14" t="s">
        <v>18</v>
      </c>
      <c r="B27" s="28">
        <v>17194</v>
      </c>
      <c r="C27" s="27">
        <v>11978</v>
      </c>
      <c r="D27" s="27">
        <v>29172</v>
      </c>
      <c r="E27" s="27">
        <v>5632</v>
      </c>
      <c r="F27" s="27">
        <v>2767</v>
      </c>
      <c r="G27" s="27">
        <v>8399</v>
      </c>
      <c r="H27" s="27">
        <v>22826</v>
      </c>
      <c r="I27" s="27">
        <v>14745</v>
      </c>
      <c r="J27" s="27">
        <v>37571</v>
      </c>
    </row>
    <row r="28" spans="1:10">
      <c r="A28" s="14" t="s">
        <v>19</v>
      </c>
      <c r="B28" s="28">
        <v>12690</v>
      </c>
      <c r="C28" s="27">
        <v>7841</v>
      </c>
      <c r="D28" s="27">
        <v>20531</v>
      </c>
      <c r="E28" s="27">
        <v>3392</v>
      </c>
      <c r="F28" s="27">
        <v>2024</v>
      </c>
      <c r="G28" s="27">
        <v>5416</v>
      </c>
      <c r="H28" s="27">
        <v>16082</v>
      </c>
      <c r="I28" s="27">
        <v>9865</v>
      </c>
      <c r="J28" s="27">
        <v>25947</v>
      </c>
    </row>
    <row r="29" spans="1:10">
      <c r="A29" s="14"/>
      <c r="B29" s="28"/>
      <c r="C29" s="27"/>
      <c r="D29" s="27"/>
      <c r="E29" s="27"/>
      <c r="F29" s="27"/>
      <c r="G29" s="27"/>
      <c r="H29" s="27"/>
      <c r="I29" s="27"/>
      <c r="J29" s="27"/>
    </row>
    <row r="30" spans="1:10">
      <c r="A30" s="14" t="s">
        <v>20</v>
      </c>
      <c r="B30" s="28">
        <v>3794</v>
      </c>
      <c r="C30" s="27">
        <v>2083</v>
      </c>
      <c r="D30" s="27">
        <v>5877</v>
      </c>
      <c r="E30" s="27">
        <v>603</v>
      </c>
      <c r="F30" s="27">
        <v>364</v>
      </c>
      <c r="G30" s="27">
        <v>967</v>
      </c>
      <c r="H30" s="27">
        <v>4397</v>
      </c>
      <c r="I30" s="27">
        <v>2447</v>
      </c>
      <c r="J30" s="27">
        <v>6844</v>
      </c>
    </row>
    <row r="31" spans="1:10">
      <c r="A31" s="14" t="s">
        <v>21</v>
      </c>
      <c r="B31" s="28">
        <v>104235</v>
      </c>
      <c r="C31" s="27">
        <v>66864</v>
      </c>
      <c r="D31" s="27">
        <v>171099</v>
      </c>
      <c r="E31" s="27">
        <v>31662</v>
      </c>
      <c r="F31" s="27">
        <v>15711</v>
      </c>
      <c r="G31" s="27">
        <v>47373</v>
      </c>
      <c r="H31" s="27">
        <v>135897</v>
      </c>
      <c r="I31" s="27">
        <v>82575</v>
      </c>
      <c r="J31" s="27">
        <v>218472</v>
      </c>
    </row>
    <row r="32" spans="1:10">
      <c r="A32" s="14" t="s">
        <v>22</v>
      </c>
      <c r="B32" s="28">
        <v>44271</v>
      </c>
      <c r="C32" s="27">
        <v>27979</v>
      </c>
      <c r="D32" s="27">
        <v>72250</v>
      </c>
      <c r="E32" s="27">
        <v>12094</v>
      </c>
      <c r="F32" s="27">
        <v>5353</v>
      </c>
      <c r="G32" s="27">
        <v>17447</v>
      </c>
      <c r="H32" s="27">
        <v>56365</v>
      </c>
      <c r="I32" s="27">
        <v>33332</v>
      </c>
      <c r="J32" s="27">
        <v>89697</v>
      </c>
    </row>
    <row r="33" spans="1:10">
      <c r="A33" s="14" t="s">
        <v>23</v>
      </c>
      <c r="B33" s="28">
        <v>132498</v>
      </c>
      <c r="C33" s="27">
        <v>83832</v>
      </c>
      <c r="D33" s="27">
        <v>216330</v>
      </c>
      <c r="E33" s="27">
        <v>38702</v>
      </c>
      <c r="F33" s="27">
        <v>18847</v>
      </c>
      <c r="G33" s="27">
        <v>57549</v>
      </c>
      <c r="H33" s="27">
        <v>171200</v>
      </c>
      <c r="I33" s="27">
        <v>102679</v>
      </c>
      <c r="J33" s="27">
        <v>273879</v>
      </c>
    </row>
    <row r="34" spans="1:10">
      <c r="A34" s="14" t="s">
        <v>24</v>
      </c>
      <c r="B34" s="28">
        <v>51000</v>
      </c>
      <c r="C34" s="27">
        <v>31808</v>
      </c>
      <c r="D34" s="27">
        <v>82808</v>
      </c>
      <c r="E34" s="27">
        <v>16368</v>
      </c>
      <c r="F34" s="27">
        <v>7998</v>
      </c>
      <c r="G34" s="27">
        <v>24366</v>
      </c>
      <c r="H34" s="27">
        <v>67368</v>
      </c>
      <c r="I34" s="27">
        <v>39806</v>
      </c>
      <c r="J34" s="27">
        <v>107174</v>
      </c>
    </row>
    <row r="35" spans="1:10">
      <c r="A35" s="14"/>
      <c r="B35" s="28"/>
      <c r="C35" s="27"/>
      <c r="D35" s="27"/>
      <c r="E35" s="27"/>
      <c r="F35" s="27"/>
      <c r="G35" s="27"/>
      <c r="H35" s="27"/>
      <c r="I35" s="27"/>
      <c r="J35" s="27"/>
    </row>
    <row r="36" spans="1:10">
      <c r="A36" s="14" t="s">
        <v>25</v>
      </c>
      <c r="B36" s="28">
        <v>57028</v>
      </c>
      <c r="C36" s="27">
        <v>38709</v>
      </c>
      <c r="D36" s="27">
        <v>95737</v>
      </c>
      <c r="E36" s="27">
        <v>29848</v>
      </c>
      <c r="F36" s="27">
        <v>13843</v>
      </c>
      <c r="G36" s="27">
        <v>43691</v>
      </c>
      <c r="H36" s="27">
        <v>86876</v>
      </c>
      <c r="I36" s="27">
        <v>52552</v>
      </c>
      <c r="J36" s="27">
        <v>139428</v>
      </c>
    </row>
    <row r="37" spans="1:10">
      <c r="A37" s="14" t="s">
        <v>26</v>
      </c>
      <c r="B37" s="28">
        <v>124954</v>
      </c>
      <c r="C37" s="27">
        <v>95773</v>
      </c>
      <c r="D37" s="27">
        <v>220727</v>
      </c>
      <c r="E37" s="27">
        <v>63664</v>
      </c>
      <c r="F37" s="27">
        <v>33055</v>
      </c>
      <c r="G37" s="27">
        <v>96719</v>
      </c>
      <c r="H37" s="27">
        <v>188618</v>
      </c>
      <c r="I37" s="27">
        <v>128828</v>
      </c>
      <c r="J37" s="27">
        <v>317446</v>
      </c>
    </row>
    <row r="38" spans="1:10">
      <c r="A38" s="14" t="s">
        <v>27</v>
      </c>
      <c r="B38" s="28">
        <v>62547</v>
      </c>
      <c r="C38" s="27">
        <v>35741</v>
      </c>
      <c r="D38" s="27">
        <v>98288</v>
      </c>
      <c r="E38" s="27">
        <v>16158</v>
      </c>
      <c r="F38" s="27">
        <v>7978</v>
      </c>
      <c r="G38" s="27">
        <v>24136</v>
      </c>
      <c r="H38" s="27">
        <v>78705</v>
      </c>
      <c r="I38" s="27">
        <v>43719</v>
      </c>
      <c r="J38" s="27">
        <v>122424</v>
      </c>
    </row>
    <row r="39" spans="1:10">
      <c r="A39" s="14" t="s">
        <v>28</v>
      </c>
      <c r="B39" s="28">
        <v>34613</v>
      </c>
      <c r="C39" s="27">
        <v>26547</v>
      </c>
      <c r="D39" s="27">
        <v>61160</v>
      </c>
      <c r="E39" s="27">
        <v>16009</v>
      </c>
      <c r="F39" s="27">
        <v>7788</v>
      </c>
      <c r="G39" s="27">
        <v>23797</v>
      </c>
      <c r="H39" s="27">
        <v>50622</v>
      </c>
      <c r="I39" s="27">
        <v>34335</v>
      </c>
      <c r="J39" s="27">
        <v>84957</v>
      </c>
    </row>
    <row r="40" spans="1:10">
      <c r="A40" s="14" t="s">
        <v>29</v>
      </c>
      <c r="B40" s="28">
        <v>63946</v>
      </c>
      <c r="C40" s="27">
        <v>57554</v>
      </c>
      <c r="D40" s="27">
        <v>121500</v>
      </c>
      <c r="E40" s="27">
        <v>54210</v>
      </c>
      <c r="F40" s="27">
        <v>30344</v>
      </c>
      <c r="G40" s="27">
        <v>84554</v>
      </c>
      <c r="H40" s="27">
        <v>118156</v>
      </c>
      <c r="I40" s="27">
        <v>87898</v>
      </c>
      <c r="J40" s="27">
        <v>206054</v>
      </c>
    </row>
    <row r="41" spans="1:10">
      <c r="A41" s="14" t="s">
        <v>44</v>
      </c>
      <c r="B41" s="28">
        <v>16730</v>
      </c>
      <c r="C41" s="27">
        <v>10383</v>
      </c>
      <c r="D41" s="27">
        <v>27113</v>
      </c>
      <c r="E41" s="27">
        <v>3765</v>
      </c>
      <c r="F41" s="27">
        <v>1674</v>
      </c>
      <c r="G41" s="27">
        <v>5439</v>
      </c>
      <c r="H41" s="27">
        <v>20495</v>
      </c>
      <c r="I41" s="27">
        <v>12057</v>
      </c>
      <c r="J41" s="27">
        <v>32552</v>
      </c>
    </row>
    <row r="42" spans="1:10">
      <c r="A42" s="6"/>
    </row>
    <row r="43" spans="1:10">
      <c r="A43" s="29" t="s">
        <v>40</v>
      </c>
      <c r="D43" s="6" t="s">
        <v>45</v>
      </c>
    </row>
    <row r="44" spans="1:10">
      <c r="A44" s="6" t="s">
        <v>46</v>
      </c>
      <c r="B44" s="6"/>
      <c r="C44" s="6"/>
      <c r="D44" s="6" t="s">
        <v>47</v>
      </c>
      <c r="E44" s="6"/>
      <c r="F44" s="6"/>
      <c r="G44" s="6"/>
      <c r="H44" s="6"/>
      <c r="I44" s="6"/>
      <c r="J44" s="6"/>
    </row>
    <row r="45" spans="1:10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>
      <c r="A48" s="6" t="s">
        <v>42</v>
      </c>
      <c r="B48" s="6"/>
      <c r="C48" s="6"/>
      <c r="D48" s="6"/>
      <c r="E48" s="6"/>
      <c r="F48" s="6"/>
      <c r="G48" s="6"/>
      <c r="H48" s="6"/>
      <c r="I48" s="6"/>
      <c r="J48" s="6"/>
    </row>
    <row r="49" spans="1:10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>
      <c r="A50" s="14" t="s">
        <v>36</v>
      </c>
      <c r="B50" s="28">
        <v>257763</v>
      </c>
      <c r="C50" s="28">
        <v>170696</v>
      </c>
      <c r="D50" s="28">
        <v>428459</v>
      </c>
      <c r="E50" s="28">
        <v>45657</v>
      </c>
      <c r="F50" s="28">
        <v>21323</v>
      </c>
      <c r="G50" s="28">
        <v>66980</v>
      </c>
      <c r="H50" s="28">
        <v>303420</v>
      </c>
      <c r="I50" s="28">
        <v>192019</v>
      </c>
      <c r="J50" s="28">
        <v>495439</v>
      </c>
    </row>
    <row r="51" spans="1:10">
      <c r="A51" s="14" t="s">
        <v>17</v>
      </c>
      <c r="B51" s="28">
        <v>60574</v>
      </c>
      <c r="C51" s="27">
        <v>41226</v>
      </c>
      <c r="D51" s="27">
        <v>101800</v>
      </c>
      <c r="E51" s="27">
        <v>15985</v>
      </c>
      <c r="F51" s="27">
        <v>7449</v>
      </c>
      <c r="G51" s="27">
        <v>23434</v>
      </c>
      <c r="H51" s="27">
        <v>76559</v>
      </c>
      <c r="I51" s="27">
        <v>48675</v>
      </c>
      <c r="J51" s="27">
        <v>125234</v>
      </c>
    </row>
    <row r="52" spans="1:10">
      <c r="A52" s="14" t="s">
        <v>48</v>
      </c>
      <c r="B52" s="28">
        <v>16705</v>
      </c>
      <c r="C52" s="27">
        <v>10369</v>
      </c>
      <c r="D52" s="27">
        <v>27074</v>
      </c>
      <c r="E52" s="27">
        <v>3765</v>
      </c>
      <c r="F52" s="27">
        <v>1674</v>
      </c>
      <c r="G52" s="27">
        <v>5439</v>
      </c>
      <c r="H52" s="27">
        <v>20470</v>
      </c>
      <c r="I52" s="27">
        <v>12043</v>
      </c>
      <c r="J52" s="27">
        <v>32513</v>
      </c>
    </row>
  </sheetData>
  <phoneticPr fontId="0" type="noConversion"/>
  <printOptions gridLinesSet="0"/>
  <pageMargins left="0.59055118110236227" right="0.11811023622047245" top="1.5354330708661419" bottom="0.59055118110236227" header="0.51181102362204722" footer="0.31496062992125984"/>
  <pageSetup paperSize="9" orientation="portrait" horizontalDpi="300" verticalDpi="300" r:id="rId1"/>
  <headerFooter alignWithMargins="0">
    <oddHeader>&amp;L&amp;8BIGA  Abteilung Arbeitsmarkt
Sektion Arbeitsmarktstatistik</oddHeader>
    <oddFooter>&amp;L&amp;8&amp;F / TCSM-taw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Tabelle32"/>
  <dimension ref="A1:K53"/>
  <sheetViews>
    <sheetView showGridLines="0" workbookViewId="0"/>
  </sheetViews>
  <sheetFormatPr baseColWidth="10" defaultRowHeight="12.75"/>
  <cols>
    <col min="1" max="1" width="17.7109375" customWidth="1"/>
    <col min="2" max="10" width="7.7109375" customWidth="1"/>
    <col min="11" max="11" width="4" customWidth="1"/>
  </cols>
  <sheetData>
    <row r="1" spans="1:11" ht="15.75">
      <c r="A1" s="3" t="s">
        <v>37</v>
      </c>
      <c r="B1" s="3"/>
    </row>
    <row r="2" spans="1:11">
      <c r="B2" s="1"/>
    </row>
    <row r="3" spans="1:11">
      <c r="A3" s="5"/>
      <c r="B3" s="20" t="s">
        <v>31</v>
      </c>
      <c r="C3" s="21"/>
      <c r="D3" s="22"/>
      <c r="E3" s="20" t="s">
        <v>32</v>
      </c>
      <c r="F3" s="21"/>
      <c r="G3" s="22"/>
      <c r="H3" s="20" t="s">
        <v>33</v>
      </c>
      <c r="I3" s="16"/>
      <c r="J3" s="19"/>
    </row>
    <row r="4" spans="1:1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</row>
    <row r="5" spans="1:11">
      <c r="A5" s="9"/>
      <c r="B5" s="9"/>
      <c r="C5" s="9"/>
      <c r="D5" s="9"/>
      <c r="E5" s="9"/>
      <c r="F5" s="9"/>
      <c r="G5" s="9"/>
      <c r="H5" s="9"/>
      <c r="I5" s="9"/>
      <c r="J5" s="9"/>
    </row>
    <row r="6" spans="1:11">
      <c r="A6" s="10" t="s">
        <v>33</v>
      </c>
      <c r="B6" s="24">
        <v>1667736</v>
      </c>
      <c r="C6" s="24">
        <v>1141314</v>
      </c>
      <c r="D6" s="24">
        <v>2809050</v>
      </c>
      <c r="E6" s="24">
        <v>545003</v>
      </c>
      <c r="F6" s="24">
        <v>267663</v>
      </c>
      <c r="G6" s="24">
        <v>812666</v>
      </c>
      <c r="H6" s="24">
        <v>2212739</v>
      </c>
      <c r="I6" s="24">
        <v>1408977</v>
      </c>
      <c r="J6" s="24">
        <v>3621716</v>
      </c>
      <c r="K6" s="30"/>
    </row>
    <row r="7" spans="1:11">
      <c r="A7" s="12"/>
      <c r="B7" s="23"/>
      <c r="C7" s="25"/>
      <c r="D7" s="25"/>
      <c r="E7" s="25"/>
      <c r="F7" s="25"/>
      <c r="G7" s="25"/>
      <c r="H7" s="25"/>
      <c r="I7" s="25"/>
      <c r="J7" s="25"/>
    </row>
    <row r="8" spans="1:11">
      <c r="A8" s="12"/>
      <c r="B8" s="26"/>
      <c r="C8" s="27"/>
      <c r="D8" s="27"/>
      <c r="E8" s="27"/>
      <c r="F8" s="27"/>
      <c r="G8" s="27"/>
      <c r="H8" s="27"/>
      <c r="I8" s="27"/>
      <c r="J8" s="27"/>
    </row>
    <row r="9" spans="1:11">
      <c r="A9" s="12" t="s">
        <v>3</v>
      </c>
      <c r="B9" s="28">
        <v>1251328</v>
      </c>
      <c r="C9" s="28">
        <v>842168</v>
      </c>
      <c r="D9" s="28">
        <v>2093496</v>
      </c>
      <c r="E9" s="28">
        <v>349845</v>
      </c>
      <c r="F9" s="28">
        <v>167799</v>
      </c>
      <c r="G9" s="28">
        <v>517644</v>
      </c>
      <c r="H9" s="28">
        <v>1601173</v>
      </c>
      <c r="I9" s="28">
        <v>1009967</v>
      </c>
      <c r="J9" s="28">
        <v>2611140</v>
      </c>
    </row>
    <row r="10" spans="1:11">
      <c r="A10" s="12" t="s">
        <v>4</v>
      </c>
      <c r="B10" s="28">
        <v>416408</v>
      </c>
      <c r="C10" s="28">
        <v>299146</v>
      </c>
      <c r="D10" s="28">
        <v>715554</v>
      </c>
      <c r="E10" s="28">
        <v>195158</v>
      </c>
      <c r="F10" s="28">
        <v>99864</v>
      </c>
      <c r="G10" s="28">
        <v>295022</v>
      </c>
      <c r="H10" s="28">
        <v>611566</v>
      </c>
      <c r="I10" s="28">
        <v>399010</v>
      </c>
      <c r="J10" s="28">
        <v>1010576</v>
      </c>
    </row>
    <row r="11" spans="1:11">
      <c r="A11" s="12"/>
      <c r="B11" s="28"/>
      <c r="C11" s="27"/>
      <c r="D11" s="27"/>
      <c r="E11" s="27"/>
      <c r="F11" s="27"/>
      <c r="G11" s="27"/>
      <c r="H11" s="27"/>
      <c r="I11" s="27"/>
      <c r="J11" s="27"/>
    </row>
    <row r="12" spans="1:11">
      <c r="A12" s="14" t="s">
        <v>5</v>
      </c>
      <c r="B12" s="28">
        <v>288024</v>
      </c>
      <c r="C12" s="27">
        <v>215858</v>
      </c>
      <c r="D12" s="27">
        <v>503882</v>
      </c>
      <c r="E12" s="27">
        <v>105369</v>
      </c>
      <c r="F12" s="27">
        <v>51643</v>
      </c>
      <c r="G12" s="27">
        <v>157012</v>
      </c>
      <c r="H12" s="27">
        <v>393393</v>
      </c>
      <c r="I12" s="27">
        <v>267501</v>
      </c>
      <c r="J12" s="27">
        <v>660894</v>
      </c>
    </row>
    <row r="13" spans="1:11">
      <c r="A13" s="14" t="s">
        <v>38</v>
      </c>
      <c r="B13" s="28">
        <v>253560</v>
      </c>
      <c r="C13" s="27">
        <v>168300</v>
      </c>
      <c r="D13" s="27">
        <v>421860</v>
      </c>
      <c r="E13" s="27">
        <v>44773</v>
      </c>
      <c r="F13" s="27">
        <v>20946</v>
      </c>
      <c r="G13" s="27">
        <v>65719</v>
      </c>
      <c r="H13" s="27">
        <v>298333</v>
      </c>
      <c r="I13" s="27">
        <v>189246</v>
      </c>
      <c r="J13" s="27">
        <v>487579</v>
      </c>
    </row>
    <row r="14" spans="1:11">
      <c r="A14" s="14" t="s">
        <v>7</v>
      </c>
      <c r="B14" s="28">
        <v>87331</v>
      </c>
      <c r="C14" s="27">
        <v>55076</v>
      </c>
      <c r="D14" s="27">
        <v>142407</v>
      </c>
      <c r="E14" s="27">
        <v>19463</v>
      </c>
      <c r="F14" s="27">
        <v>8431</v>
      </c>
      <c r="G14" s="27">
        <v>27894</v>
      </c>
      <c r="H14" s="27">
        <v>106794</v>
      </c>
      <c r="I14" s="27">
        <v>63507</v>
      </c>
      <c r="J14" s="27">
        <v>170301</v>
      </c>
    </row>
    <row r="15" spans="1:11">
      <c r="A15" s="14" t="s">
        <v>8</v>
      </c>
      <c r="B15" s="28">
        <v>9732</v>
      </c>
      <c r="C15" s="27">
        <v>4885</v>
      </c>
      <c r="D15" s="27">
        <v>14617</v>
      </c>
      <c r="E15" s="27">
        <v>1139</v>
      </c>
      <c r="F15" s="27">
        <v>523</v>
      </c>
      <c r="G15" s="27">
        <v>1662</v>
      </c>
      <c r="H15" s="27">
        <v>10871</v>
      </c>
      <c r="I15" s="27">
        <v>5408</v>
      </c>
      <c r="J15" s="27">
        <v>16279</v>
      </c>
    </row>
    <row r="16" spans="1:11">
      <c r="A16" s="14" t="s">
        <v>9</v>
      </c>
      <c r="B16" s="28">
        <v>31021</v>
      </c>
      <c r="C16" s="27">
        <v>18308</v>
      </c>
      <c r="D16" s="27">
        <v>49329</v>
      </c>
      <c r="E16" s="27">
        <v>6451</v>
      </c>
      <c r="F16" s="27">
        <v>3004</v>
      </c>
      <c r="G16" s="27">
        <v>9455</v>
      </c>
      <c r="H16" s="27">
        <v>37472</v>
      </c>
      <c r="I16" s="27">
        <v>21312</v>
      </c>
      <c r="J16" s="27">
        <v>58784</v>
      </c>
    </row>
    <row r="17" spans="1:10">
      <c r="A17" s="14"/>
      <c r="B17" s="28"/>
      <c r="C17" s="27"/>
      <c r="D17" s="27"/>
      <c r="E17" s="27"/>
      <c r="F17" s="27"/>
      <c r="G17" s="27"/>
      <c r="H17" s="27"/>
      <c r="I17" s="27"/>
      <c r="J17" s="27"/>
    </row>
    <row r="18" spans="1:10">
      <c r="A18" s="14" t="s">
        <v>10</v>
      </c>
      <c r="B18" s="28">
        <v>8113</v>
      </c>
      <c r="C18" s="27">
        <v>4567</v>
      </c>
      <c r="D18" s="27">
        <v>12680</v>
      </c>
      <c r="E18" s="27">
        <v>1188</v>
      </c>
      <c r="F18" s="27">
        <v>491</v>
      </c>
      <c r="G18" s="27">
        <v>1679</v>
      </c>
      <c r="H18" s="27">
        <v>9301</v>
      </c>
      <c r="I18" s="27">
        <v>5058</v>
      </c>
      <c r="J18" s="27">
        <v>14359</v>
      </c>
    </row>
    <row r="19" spans="1:10">
      <c r="A19" s="14" t="s">
        <v>11</v>
      </c>
      <c r="B19" s="28">
        <v>9954</v>
      </c>
      <c r="C19" s="27">
        <v>5571</v>
      </c>
      <c r="D19" s="27">
        <v>15525</v>
      </c>
      <c r="E19" s="27">
        <v>1345</v>
      </c>
      <c r="F19" s="27">
        <v>480</v>
      </c>
      <c r="G19" s="27">
        <v>1825</v>
      </c>
      <c r="H19" s="27">
        <v>11299</v>
      </c>
      <c r="I19" s="27">
        <v>6051</v>
      </c>
      <c r="J19" s="27">
        <v>17350</v>
      </c>
    </row>
    <row r="20" spans="1:10">
      <c r="A20" s="14" t="s">
        <v>12</v>
      </c>
      <c r="B20" s="28">
        <v>8962</v>
      </c>
      <c r="C20" s="27">
        <v>5959</v>
      </c>
      <c r="D20" s="27">
        <v>14921</v>
      </c>
      <c r="E20" s="27">
        <v>3379</v>
      </c>
      <c r="F20" s="27">
        <v>1736</v>
      </c>
      <c r="G20" s="27">
        <v>5115</v>
      </c>
      <c r="H20" s="27">
        <v>12341</v>
      </c>
      <c r="I20" s="27">
        <v>7695</v>
      </c>
      <c r="J20" s="27">
        <v>20036</v>
      </c>
    </row>
    <row r="21" spans="1:10">
      <c r="A21" s="14" t="s">
        <v>13</v>
      </c>
      <c r="B21" s="28">
        <v>22447</v>
      </c>
      <c r="C21" s="27">
        <v>15522</v>
      </c>
      <c r="D21" s="27">
        <v>37969</v>
      </c>
      <c r="E21" s="27">
        <v>6609</v>
      </c>
      <c r="F21" s="27">
        <v>3061</v>
      </c>
      <c r="G21" s="27">
        <v>9670</v>
      </c>
      <c r="H21" s="27">
        <v>29056</v>
      </c>
      <c r="I21" s="27">
        <v>18583</v>
      </c>
      <c r="J21" s="27">
        <v>47639</v>
      </c>
    </row>
    <row r="22" spans="1:10">
      <c r="A22" s="14" t="s">
        <v>14</v>
      </c>
      <c r="B22" s="28">
        <v>56615</v>
      </c>
      <c r="C22" s="27">
        <v>34453</v>
      </c>
      <c r="D22" s="27">
        <v>91068</v>
      </c>
      <c r="E22" s="27">
        <v>11504</v>
      </c>
      <c r="F22" s="27">
        <v>5182</v>
      </c>
      <c r="G22" s="27">
        <v>16686</v>
      </c>
      <c r="H22" s="27">
        <v>68119</v>
      </c>
      <c r="I22" s="27">
        <v>39635</v>
      </c>
      <c r="J22" s="27">
        <v>107754</v>
      </c>
    </row>
    <row r="23" spans="1:10">
      <c r="A23" s="14"/>
      <c r="B23" s="28"/>
      <c r="C23" s="27"/>
      <c r="D23" s="27"/>
      <c r="E23" s="27"/>
      <c r="F23" s="27"/>
      <c r="G23" s="27"/>
      <c r="H23" s="27"/>
      <c r="I23" s="27"/>
      <c r="J23" s="27"/>
    </row>
    <row r="24" spans="1:10">
      <c r="A24" s="14" t="s">
        <v>15</v>
      </c>
      <c r="B24" s="28">
        <v>60834</v>
      </c>
      <c r="C24" s="27">
        <v>39627</v>
      </c>
      <c r="D24" s="27">
        <v>100461</v>
      </c>
      <c r="E24" s="27">
        <v>14820</v>
      </c>
      <c r="F24" s="27">
        <v>6931</v>
      </c>
      <c r="G24" s="27">
        <v>21751</v>
      </c>
      <c r="H24" s="27">
        <v>75654</v>
      </c>
      <c r="I24" s="27">
        <v>46558</v>
      </c>
      <c r="J24" s="27">
        <v>122212</v>
      </c>
    </row>
    <row r="25" spans="1:10">
      <c r="A25" s="14" t="s">
        <v>16</v>
      </c>
      <c r="B25" s="28">
        <v>40891</v>
      </c>
      <c r="C25" s="27">
        <v>32488</v>
      </c>
      <c r="D25" s="27">
        <v>73379</v>
      </c>
      <c r="E25" s="27">
        <v>19987</v>
      </c>
      <c r="F25" s="27">
        <v>9663</v>
      </c>
      <c r="G25" s="27">
        <v>29650</v>
      </c>
      <c r="H25" s="27">
        <v>60878</v>
      </c>
      <c r="I25" s="27">
        <v>42151</v>
      </c>
      <c r="J25" s="27">
        <v>103029</v>
      </c>
    </row>
    <row r="26" spans="1:10">
      <c r="A26" s="14" t="s">
        <v>39</v>
      </c>
      <c r="B26" s="28">
        <v>64777</v>
      </c>
      <c r="C26" s="27">
        <v>43622</v>
      </c>
      <c r="D26" s="27">
        <v>108399</v>
      </c>
      <c r="E26" s="27">
        <v>16869</v>
      </c>
      <c r="F26" s="27">
        <v>7826</v>
      </c>
      <c r="G26" s="27">
        <v>24695</v>
      </c>
      <c r="H26" s="27">
        <v>81646</v>
      </c>
      <c r="I26" s="27">
        <v>51448</v>
      </c>
      <c r="J26" s="27">
        <v>133094</v>
      </c>
    </row>
    <row r="27" spans="1:10">
      <c r="A27" s="14" t="s">
        <v>18</v>
      </c>
      <c r="B27" s="28">
        <v>17194</v>
      </c>
      <c r="C27" s="27">
        <v>11978</v>
      </c>
      <c r="D27" s="27">
        <v>29172</v>
      </c>
      <c r="E27" s="27">
        <v>5632</v>
      </c>
      <c r="F27" s="27">
        <v>2767</v>
      </c>
      <c r="G27" s="27">
        <v>8399</v>
      </c>
      <c r="H27" s="27">
        <v>22826</v>
      </c>
      <c r="I27" s="27">
        <v>14745</v>
      </c>
      <c r="J27" s="27">
        <v>37571</v>
      </c>
    </row>
    <row r="28" spans="1:10">
      <c r="A28" s="14" t="s">
        <v>19</v>
      </c>
      <c r="B28" s="28">
        <v>12690</v>
      </c>
      <c r="C28" s="27">
        <v>7841</v>
      </c>
      <c r="D28" s="27">
        <v>20531</v>
      </c>
      <c r="E28" s="27">
        <v>3392</v>
      </c>
      <c r="F28" s="27">
        <v>2024</v>
      </c>
      <c r="G28" s="27">
        <v>5416</v>
      </c>
      <c r="H28" s="27">
        <v>16082</v>
      </c>
      <c r="I28" s="27">
        <v>9865</v>
      </c>
      <c r="J28" s="27">
        <v>25947</v>
      </c>
    </row>
    <row r="29" spans="1:10">
      <c r="A29" s="14"/>
      <c r="B29" s="28"/>
      <c r="C29" s="27"/>
      <c r="D29" s="27"/>
      <c r="E29" s="27"/>
      <c r="F29" s="27"/>
      <c r="G29" s="27"/>
      <c r="H29" s="27"/>
      <c r="I29" s="27"/>
      <c r="J29" s="27"/>
    </row>
    <row r="30" spans="1:10">
      <c r="A30" s="14" t="s">
        <v>20</v>
      </c>
      <c r="B30" s="28">
        <v>3794</v>
      </c>
      <c r="C30" s="27">
        <v>2083</v>
      </c>
      <c r="D30" s="27">
        <v>5877</v>
      </c>
      <c r="E30" s="27">
        <v>603</v>
      </c>
      <c r="F30" s="27">
        <v>364</v>
      </c>
      <c r="G30" s="27">
        <v>967</v>
      </c>
      <c r="H30" s="27">
        <v>4397</v>
      </c>
      <c r="I30" s="27">
        <v>2447</v>
      </c>
      <c r="J30" s="27">
        <v>6844</v>
      </c>
    </row>
    <row r="31" spans="1:10">
      <c r="A31" s="14" t="s">
        <v>21</v>
      </c>
      <c r="B31" s="28">
        <v>104235</v>
      </c>
      <c r="C31" s="27">
        <v>66864</v>
      </c>
      <c r="D31" s="27">
        <v>171099</v>
      </c>
      <c r="E31" s="27">
        <v>31662</v>
      </c>
      <c r="F31" s="27">
        <v>15711</v>
      </c>
      <c r="G31" s="27">
        <v>47373</v>
      </c>
      <c r="H31" s="27">
        <v>135897</v>
      </c>
      <c r="I31" s="27">
        <v>82575</v>
      </c>
      <c r="J31" s="27">
        <v>218472</v>
      </c>
    </row>
    <row r="32" spans="1:10">
      <c r="A32" s="14" t="s">
        <v>22</v>
      </c>
      <c r="B32" s="28">
        <v>44271</v>
      </c>
      <c r="C32" s="27">
        <v>27979</v>
      </c>
      <c r="D32" s="27">
        <v>72250</v>
      </c>
      <c r="E32" s="27">
        <v>12094</v>
      </c>
      <c r="F32" s="27">
        <v>5353</v>
      </c>
      <c r="G32" s="27">
        <v>17447</v>
      </c>
      <c r="H32" s="27">
        <v>56365</v>
      </c>
      <c r="I32" s="27">
        <v>33332</v>
      </c>
      <c r="J32" s="27">
        <v>89697</v>
      </c>
    </row>
    <row r="33" spans="1:10">
      <c r="A33" s="14" t="s">
        <v>23</v>
      </c>
      <c r="B33" s="28">
        <v>132498</v>
      </c>
      <c r="C33" s="27">
        <v>83832</v>
      </c>
      <c r="D33" s="27">
        <v>216330</v>
      </c>
      <c r="E33" s="27">
        <v>38702</v>
      </c>
      <c r="F33" s="27">
        <v>18847</v>
      </c>
      <c r="G33" s="27">
        <v>57549</v>
      </c>
      <c r="H33" s="27">
        <v>171200</v>
      </c>
      <c r="I33" s="27">
        <v>102679</v>
      </c>
      <c r="J33" s="27">
        <v>273879</v>
      </c>
    </row>
    <row r="34" spans="1:10">
      <c r="A34" s="14" t="s">
        <v>24</v>
      </c>
      <c r="B34" s="28">
        <v>51000</v>
      </c>
      <c r="C34" s="27">
        <v>31808</v>
      </c>
      <c r="D34" s="27">
        <v>82808</v>
      </c>
      <c r="E34" s="27">
        <v>16368</v>
      </c>
      <c r="F34" s="27">
        <v>7998</v>
      </c>
      <c r="G34" s="27">
        <v>24366</v>
      </c>
      <c r="H34" s="27">
        <v>67368</v>
      </c>
      <c r="I34" s="27">
        <v>39806</v>
      </c>
      <c r="J34" s="27">
        <v>107174</v>
      </c>
    </row>
    <row r="35" spans="1:10">
      <c r="A35" s="14"/>
      <c r="B35" s="28"/>
      <c r="C35" s="27"/>
      <c r="D35" s="27"/>
      <c r="E35" s="27"/>
      <c r="F35" s="27"/>
      <c r="G35" s="27"/>
      <c r="H35" s="27"/>
      <c r="I35" s="27"/>
      <c r="J35" s="27"/>
    </row>
    <row r="36" spans="1:10">
      <c r="A36" s="14" t="s">
        <v>25</v>
      </c>
      <c r="B36" s="28">
        <v>57028</v>
      </c>
      <c r="C36" s="27">
        <v>38709</v>
      </c>
      <c r="D36" s="27">
        <v>95737</v>
      </c>
      <c r="E36" s="27">
        <v>29848</v>
      </c>
      <c r="F36" s="27">
        <v>13843</v>
      </c>
      <c r="G36" s="27">
        <v>43691</v>
      </c>
      <c r="H36" s="27">
        <v>86876</v>
      </c>
      <c r="I36" s="27">
        <v>52552</v>
      </c>
      <c r="J36" s="27">
        <v>139428</v>
      </c>
    </row>
    <row r="37" spans="1:10">
      <c r="A37" s="14" t="s">
        <v>26</v>
      </c>
      <c r="B37" s="28">
        <v>124954</v>
      </c>
      <c r="C37" s="27">
        <v>95773</v>
      </c>
      <c r="D37" s="27">
        <v>220727</v>
      </c>
      <c r="E37" s="27">
        <v>63664</v>
      </c>
      <c r="F37" s="27">
        <v>33055</v>
      </c>
      <c r="G37" s="27">
        <v>96719</v>
      </c>
      <c r="H37" s="27">
        <v>188618</v>
      </c>
      <c r="I37" s="27">
        <v>128828</v>
      </c>
      <c r="J37" s="27">
        <v>317446</v>
      </c>
    </row>
    <row r="38" spans="1:10">
      <c r="A38" s="14" t="s">
        <v>27</v>
      </c>
      <c r="B38" s="28">
        <v>62547</v>
      </c>
      <c r="C38" s="27">
        <v>35741</v>
      </c>
      <c r="D38" s="27">
        <v>98288</v>
      </c>
      <c r="E38" s="27">
        <v>16158</v>
      </c>
      <c r="F38" s="27">
        <v>7978</v>
      </c>
      <c r="G38" s="27">
        <v>24136</v>
      </c>
      <c r="H38" s="27">
        <v>78705</v>
      </c>
      <c r="I38" s="27">
        <v>43719</v>
      </c>
      <c r="J38" s="27">
        <v>122424</v>
      </c>
    </row>
    <row r="39" spans="1:10">
      <c r="A39" s="14" t="s">
        <v>28</v>
      </c>
      <c r="B39" s="28">
        <v>34613</v>
      </c>
      <c r="C39" s="27">
        <v>26547</v>
      </c>
      <c r="D39" s="27">
        <v>61160</v>
      </c>
      <c r="E39" s="27">
        <v>16009</v>
      </c>
      <c r="F39" s="27">
        <v>7788</v>
      </c>
      <c r="G39" s="27">
        <v>23797</v>
      </c>
      <c r="H39" s="27">
        <v>50622</v>
      </c>
      <c r="I39" s="27">
        <v>34335</v>
      </c>
      <c r="J39" s="27">
        <v>84957</v>
      </c>
    </row>
    <row r="40" spans="1:10">
      <c r="A40" s="14" t="s">
        <v>29</v>
      </c>
      <c r="B40" s="28">
        <v>63946</v>
      </c>
      <c r="C40" s="27">
        <v>57554</v>
      </c>
      <c r="D40" s="27">
        <v>121500</v>
      </c>
      <c r="E40" s="27">
        <v>54210</v>
      </c>
      <c r="F40" s="27">
        <v>30344</v>
      </c>
      <c r="G40" s="27">
        <v>84554</v>
      </c>
      <c r="H40" s="27">
        <v>118156</v>
      </c>
      <c r="I40" s="27">
        <v>87898</v>
      </c>
      <c r="J40" s="27">
        <v>206054</v>
      </c>
    </row>
    <row r="41" spans="1:10">
      <c r="A41" s="14" t="s">
        <v>30</v>
      </c>
      <c r="B41" s="28">
        <v>16705</v>
      </c>
      <c r="C41" s="27">
        <v>10369</v>
      </c>
      <c r="D41" s="27">
        <v>27074</v>
      </c>
      <c r="E41" s="27">
        <v>3765</v>
      </c>
      <c r="F41" s="27">
        <v>1674</v>
      </c>
      <c r="G41" s="27">
        <v>5439</v>
      </c>
      <c r="H41" s="27">
        <v>20470</v>
      </c>
      <c r="I41" s="27">
        <v>12043</v>
      </c>
      <c r="J41" s="27">
        <v>32513</v>
      </c>
    </row>
    <row r="42" spans="1:10">
      <c r="A42" s="6"/>
    </row>
    <row r="43" spans="1:10">
      <c r="A43" s="29" t="s">
        <v>40</v>
      </c>
      <c r="D43" s="6" t="s">
        <v>41</v>
      </c>
    </row>
    <row r="44" spans="1:10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>
      <c r="A47" s="6" t="s">
        <v>42</v>
      </c>
      <c r="B47" s="6"/>
      <c r="C47" s="6"/>
      <c r="D47" s="6"/>
      <c r="E47" s="6"/>
      <c r="F47" s="6"/>
      <c r="G47" s="6"/>
      <c r="H47" s="6"/>
      <c r="I47" s="6"/>
      <c r="J47" s="6"/>
    </row>
    <row r="48" spans="1:10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>
      <c r="A49" s="14" t="s">
        <v>36</v>
      </c>
      <c r="B49" s="28">
        <v>257763</v>
      </c>
      <c r="C49" s="28">
        <v>170696</v>
      </c>
      <c r="D49" s="28">
        <v>428459</v>
      </c>
      <c r="E49" s="28">
        <v>45657</v>
      </c>
      <c r="F49" s="28">
        <v>21323</v>
      </c>
      <c r="G49" s="28">
        <v>66980</v>
      </c>
      <c r="H49" s="28">
        <v>303420</v>
      </c>
      <c r="I49" s="28">
        <v>192019</v>
      </c>
      <c r="J49" s="28">
        <v>495439</v>
      </c>
    </row>
    <row r="50" spans="1:10">
      <c r="A50" s="14" t="s">
        <v>17</v>
      </c>
      <c r="B50" s="28">
        <v>60574</v>
      </c>
      <c r="C50" s="27">
        <v>41226</v>
      </c>
      <c r="D50" s="27">
        <v>101800</v>
      </c>
      <c r="E50" s="27">
        <v>15985</v>
      </c>
      <c r="F50" s="27">
        <v>7449</v>
      </c>
      <c r="G50" s="27">
        <v>23434</v>
      </c>
      <c r="H50" s="27">
        <v>76559</v>
      </c>
      <c r="I50" s="27">
        <v>48675</v>
      </c>
      <c r="J50" s="27">
        <v>125234</v>
      </c>
    </row>
    <row r="51" spans="1:10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>
      <c r="A53" s="6"/>
      <c r="B53" s="6"/>
      <c r="C53" s="6"/>
      <c r="D53" s="6"/>
      <c r="E53" s="6"/>
      <c r="F53" s="6"/>
      <c r="G53" s="6"/>
      <c r="H53" s="6"/>
      <c r="I53" s="6"/>
      <c r="J53" s="6"/>
    </row>
  </sheetData>
  <phoneticPr fontId="0" type="noConversion"/>
  <printOptions gridLinesSet="0"/>
  <pageMargins left="0.59055118110236227" right="0.11811023622047245" top="1.5354330708661419" bottom="0.59055118110236227" header="0.51181102362204722" footer="0.31496062992125984"/>
  <pageSetup paperSize="9" orientation="portrait" horizontalDpi="300" verticalDpi="300" r:id="rId1"/>
  <headerFooter alignWithMargins="0">
    <oddHeader>&amp;L&amp;8BIGA  Abteilung Arbeitsmarkt
Sektion Arbeitsmarktstatistik</oddHeader>
    <oddFooter>&amp;L&amp;8&amp;F / TCSM-taw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A52"/>
  <sheetViews>
    <sheetView workbookViewId="0">
      <selection activeCell="A4" sqref="A4"/>
    </sheetView>
  </sheetViews>
  <sheetFormatPr baseColWidth="10" defaultRowHeight="12.75"/>
  <cols>
    <col min="1" max="16384" width="11.42578125" style="95"/>
  </cols>
  <sheetData>
    <row r="1" spans="1:27" ht="15.75">
      <c r="A1" s="94" t="s">
        <v>137</v>
      </c>
    </row>
    <row r="2" spans="1:27">
      <c r="A2" s="96" t="s">
        <v>106</v>
      </c>
    </row>
    <row r="3" spans="1:27">
      <c r="A3" s="96" t="s">
        <v>111</v>
      </c>
      <c r="F3" s="118"/>
    </row>
    <row r="4" spans="1:27" ht="12.75" customHeight="1">
      <c r="Q4" s="134"/>
      <c r="R4" s="122"/>
      <c r="S4" s="122"/>
      <c r="T4" s="122"/>
      <c r="U4" s="122"/>
      <c r="V4" s="122"/>
      <c r="W4" s="122"/>
      <c r="X4" s="122"/>
      <c r="Y4" s="122"/>
      <c r="Z4" s="122"/>
    </row>
    <row r="5" spans="1:27" s="122" customFormat="1" ht="53.25">
      <c r="A5" s="109"/>
      <c r="B5" s="121" t="s">
        <v>96</v>
      </c>
      <c r="C5" s="121" t="s">
        <v>97</v>
      </c>
      <c r="D5" s="121" t="s">
        <v>110</v>
      </c>
      <c r="E5" s="121"/>
      <c r="F5" s="121"/>
      <c r="G5" s="121"/>
      <c r="H5" s="121" t="s">
        <v>109</v>
      </c>
      <c r="I5" s="121"/>
      <c r="J5" s="121"/>
      <c r="K5" s="121"/>
      <c r="Q5" s="109"/>
      <c r="R5" s="121"/>
      <c r="S5" s="121"/>
      <c r="T5" s="121"/>
      <c r="U5" s="121"/>
      <c r="V5" s="121"/>
      <c r="W5" s="121"/>
      <c r="X5" s="121"/>
      <c r="Y5" s="121"/>
      <c r="Z5" s="121"/>
      <c r="AA5" s="121"/>
    </row>
    <row r="6" spans="1:27">
      <c r="A6" s="109"/>
      <c r="B6" s="121"/>
      <c r="C6" s="121"/>
      <c r="D6" s="121">
        <v>2010</v>
      </c>
      <c r="E6" s="121">
        <v>2011</v>
      </c>
      <c r="F6" s="121">
        <v>2012</v>
      </c>
      <c r="G6" s="121">
        <v>2013</v>
      </c>
      <c r="H6" s="121">
        <v>2010</v>
      </c>
      <c r="I6" s="121">
        <v>2011</v>
      </c>
      <c r="J6" s="121">
        <v>2012</v>
      </c>
      <c r="K6" s="121">
        <v>2013</v>
      </c>
      <c r="Q6" s="109"/>
      <c r="R6" s="121"/>
      <c r="S6" s="121"/>
      <c r="T6" s="121"/>
      <c r="U6" s="121"/>
      <c r="V6" s="121"/>
      <c r="W6" s="121"/>
      <c r="X6" s="121"/>
      <c r="Y6" s="121"/>
      <c r="Z6" s="121"/>
      <c r="AA6" s="121">
        <v>2013</v>
      </c>
    </row>
    <row r="7" spans="1:27">
      <c r="A7" s="95" t="s">
        <v>33</v>
      </c>
      <c r="B7" s="98" t="s">
        <v>99</v>
      </c>
      <c r="C7" s="99" t="s">
        <v>0</v>
      </c>
      <c r="D7" s="133">
        <f>VLOOKUP($A7,'2010'!$A:$AD,$M7,FALSE)/100</f>
        <v>2.6045283416811872E-2</v>
      </c>
      <c r="E7" s="133">
        <f>VLOOKUP($A7,'2011'!$A:$AD,$M7,FALSE)/100</f>
        <v>2.0861007674813786E-2</v>
      </c>
      <c r="F7" s="133">
        <f>VLOOKUP($A7,'2012'!$A:$AD,$M7,FALSE)/100</f>
        <v>2.0848945479078861E-2</v>
      </c>
      <c r="G7" s="133">
        <f>VLOOKUP($A7,'2013'!$A:$AD,$M7,FALSE)/100</f>
        <v>2.2353030033747681E-2</v>
      </c>
      <c r="H7" s="100">
        <f>VLOOKUP($A7,'2010'!$A:$AD,$N7,FALSE)</f>
        <v>85290.333333333328</v>
      </c>
      <c r="I7" s="100">
        <f>VLOOKUP($A7,'2011'!$A:$AD,$N7,FALSE)</f>
        <v>68313.416666666657</v>
      </c>
      <c r="J7" s="100">
        <f>VLOOKUP($A7,'2012'!$A:$AD,$N7,FALSE)</f>
        <v>68273.916666666672</v>
      </c>
      <c r="K7" s="100">
        <f>VLOOKUP($A7,'2013'!$A:$AD,$N7,FALSE)</f>
        <v>73199.333333333328</v>
      </c>
      <c r="M7" s="95">
        <v>6</v>
      </c>
      <c r="N7" s="95">
        <v>24</v>
      </c>
      <c r="O7" s="117"/>
      <c r="Q7" s="122"/>
      <c r="R7" s="135"/>
      <c r="S7" s="99"/>
      <c r="T7" s="133"/>
      <c r="U7" s="133"/>
      <c r="V7" s="133"/>
      <c r="W7" s="133"/>
      <c r="X7" s="100"/>
      <c r="Y7" s="100"/>
      <c r="Z7" s="100"/>
      <c r="AA7" s="100">
        <f t="shared" ref="AA7:AA27" si="0">K7</f>
        <v>73199.333333333328</v>
      </c>
    </row>
    <row r="8" spans="1:27">
      <c r="A8" s="95" t="s">
        <v>33</v>
      </c>
      <c r="B8" s="98"/>
      <c r="C8" s="99" t="s">
        <v>1</v>
      </c>
      <c r="D8" s="133">
        <f>VLOOKUP($A8,'2010'!$A:$AD,$M8,FALSE)/100</f>
        <v>6.3628134592751379E-2</v>
      </c>
      <c r="E8" s="133">
        <f>VLOOKUP($A8,'2011'!$A:$AD,$M8,FALSE)/100</f>
        <v>5.206841701734418E-2</v>
      </c>
      <c r="F8" s="133">
        <f>VLOOKUP($A8,'2012'!$A:$AD,$M8,FALSE)/100</f>
        <v>5.4683592044461875E-2</v>
      </c>
      <c r="G8" s="133">
        <f>VLOOKUP($A8,'2013'!$A:$AD,$M8,FALSE)/100</f>
        <v>6.0412252391142097E-2</v>
      </c>
      <c r="H8" s="100">
        <f>VLOOKUP($A8,'2010'!$A:$AD,$N8,FALSE)</f>
        <v>66695.583333333328</v>
      </c>
      <c r="I8" s="100">
        <f>VLOOKUP($A8,'2011'!$A:$AD,$N8,FALSE)</f>
        <v>54578.583333333328</v>
      </c>
      <c r="J8" s="100">
        <f>VLOOKUP($A8,'2012'!$A:$AD,$N8,FALSE)</f>
        <v>57319.833333333336</v>
      </c>
      <c r="K8" s="100">
        <f>VLOOKUP($A8,'2013'!$A:$AD,$N8,FALSE)</f>
        <v>63324.666666666664</v>
      </c>
      <c r="M8" s="95">
        <v>12</v>
      </c>
      <c r="N8" s="95">
        <v>27</v>
      </c>
      <c r="Q8" s="122"/>
      <c r="R8" s="135"/>
      <c r="S8" s="99"/>
      <c r="T8" s="133"/>
      <c r="U8" s="133"/>
      <c r="V8" s="133"/>
      <c r="W8" s="133"/>
      <c r="X8" s="100"/>
      <c r="Y8" s="100"/>
      <c r="Z8" s="100"/>
      <c r="AA8" s="100">
        <f t="shared" si="0"/>
        <v>63324.666666666664</v>
      </c>
    </row>
    <row r="9" spans="1:27" hidden="1">
      <c r="A9" s="95" t="s">
        <v>33</v>
      </c>
      <c r="B9" s="98"/>
      <c r="C9" s="99" t="s">
        <v>2</v>
      </c>
      <c r="D9" s="133">
        <f>VLOOKUP($A9,'2010'!$A:$AD,$M9,FALSE)/100</f>
        <v>3.5158299102863673E-2</v>
      </c>
      <c r="E9" s="133">
        <f>VLOOKUP($A9,'2011'!$A:$AD,$M9,FALSE)/100</f>
        <v>2.8428118789618928E-2</v>
      </c>
      <c r="F9" s="133">
        <f>VLOOKUP($A9,'2012'!$A:$AD,$M9,FALSE)/100</f>
        <v>2.9053103898005576E-2</v>
      </c>
      <c r="G9" s="133">
        <f>VLOOKUP($A9,'2013'!$A:$AD,$M9,FALSE)/100</f>
        <v>3.1581555265061463E-2</v>
      </c>
      <c r="H9" s="100">
        <f>VLOOKUP($A9,'2010'!$A:$AD,$N9,FALSE)</f>
        <v>151985.91666666669</v>
      </c>
      <c r="I9" s="100">
        <f>VLOOKUP($A9,'2011'!$A:$AD,$N9,FALSE)</f>
        <v>122892.00000000003</v>
      </c>
      <c r="J9" s="100">
        <f>VLOOKUP($A9,'2012'!$A:$AD,$N9,FALSE)</f>
        <v>125593.75</v>
      </c>
      <c r="K9" s="100">
        <f>VLOOKUP($A9,'2013'!$A:$AD,$N9,FALSE)</f>
        <v>136524</v>
      </c>
      <c r="M9" s="95">
        <v>18</v>
      </c>
      <c r="N9" s="95">
        <v>30</v>
      </c>
      <c r="Q9" s="122"/>
      <c r="R9" s="135"/>
      <c r="S9" s="99"/>
      <c r="T9" s="133"/>
      <c r="U9" s="133"/>
      <c r="V9" s="133"/>
      <c r="W9" s="133"/>
      <c r="X9" s="100"/>
      <c r="Y9" s="100"/>
      <c r="Z9" s="100"/>
      <c r="AA9" s="100">
        <f t="shared" si="0"/>
        <v>136524</v>
      </c>
    </row>
    <row r="10" spans="1:27">
      <c r="A10" s="95" t="s">
        <v>13</v>
      </c>
      <c r="B10" s="123" t="s">
        <v>98</v>
      </c>
      <c r="C10" s="124" t="s">
        <v>0</v>
      </c>
      <c r="D10" s="136">
        <f>VLOOKUP($A10,'2010'!$A:$AD,$M10,FALSE)/100</f>
        <v>1.7772674534357644E-2</v>
      </c>
      <c r="E10" s="136">
        <f>VLOOKUP($A10,'2011'!$A:$AD,$M10,FALSE)/100</f>
        <v>1.4075683617215552E-2</v>
      </c>
      <c r="F10" s="136">
        <f>VLOOKUP($A10,'2012'!$A:$AD,$M10,FALSE)/100</f>
        <v>1.370152204807118E-2</v>
      </c>
      <c r="G10" s="136">
        <f>VLOOKUP($A10,'2013'!$A:$AD,$M10,FALSE)/100</f>
        <v>1.5625536355460354E-2</v>
      </c>
      <c r="H10" s="125">
        <f>VLOOKUP($A10,'2010'!$A:$AD,$N10,FALSE)</f>
        <v>862.91666666666663</v>
      </c>
      <c r="I10" s="125">
        <f>VLOOKUP($A10,'2011'!$A:$AD,$N10,FALSE)</f>
        <v>683.41666666666663</v>
      </c>
      <c r="J10" s="125">
        <f>VLOOKUP($A10,'2012'!$A:$AD,$N10,FALSE)</f>
        <v>665.25</v>
      </c>
      <c r="K10" s="125">
        <f>VLOOKUP($A10,'2013'!$A:$AD,$N10,FALSE)</f>
        <v>758.66666666666663</v>
      </c>
      <c r="M10" s="95">
        <v>6</v>
      </c>
      <c r="N10" s="95">
        <v>24</v>
      </c>
      <c r="O10" s="117"/>
      <c r="Q10" s="122"/>
      <c r="R10" s="135"/>
      <c r="S10" s="99"/>
      <c r="T10" s="133"/>
      <c r="U10" s="133"/>
      <c r="V10" s="133"/>
      <c r="W10" s="133"/>
      <c r="X10" s="100"/>
      <c r="Y10" s="100"/>
      <c r="Z10" s="100"/>
      <c r="AA10" s="100">
        <f t="shared" si="0"/>
        <v>758.66666666666663</v>
      </c>
    </row>
    <row r="11" spans="1:27">
      <c r="A11" s="95" t="s">
        <v>13</v>
      </c>
      <c r="B11" s="123"/>
      <c r="C11" s="124" t="s">
        <v>1</v>
      </c>
      <c r="D11" s="136">
        <f>VLOOKUP($A11,'2010'!$A:$AD,$M11,FALSE)/100</f>
        <v>4.1741005055010411E-2</v>
      </c>
      <c r="E11" s="136">
        <f>VLOOKUP($A11,'2011'!$A:$AD,$M11,FALSE)/100</f>
        <v>3.2661101907310655E-2</v>
      </c>
      <c r="F11" s="136">
        <f>VLOOKUP($A11,'2012'!$A:$AD,$M11,FALSE)/100</f>
        <v>3.3239879359415483E-2</v>
      </c>
      <c r="G11" s="136">
        <f>VLOOKUP($A11,'2013'!$A:$AD,$M11,FALSE)/100</f>
        <v>3.781169024255554E-2</v>
      </c>
      <c r="H11" s="125">
        <f>VLOOKUP($A11,'2010'!$A:$AD,$N11,FALSE)</f>
        <v>655.08333333333337</v>
      </c>
      <c r="I11" s="125">
        <f>VLOOKUP($A11,'2011'!$A:$AD,$N11,FALSE)</f>
        <v>512.58333333333337</v>
      </c>
      <c r="J11" s="125">
        <f>VLOOKUP($A11,'2012'!$A:$AD,$N11,FALSE)</f>
        <v>521.66666666666663</v>
      </c>
      <c r="K11" s="125">
        <f>VLOOKUP($A11,'2013'!$A:$AD,$N11,FALSE)</f>
        <v>593.41666666666663</v>
      </c>
      <c r="M11" s="95">
        <v>12</v>
      </c>
      <c r="N11" s="95">
        <v>27</v>
      </c>
      <c r="Q11" s="122"/>
      <c r="R11" s="135"/>
      <c r="S11" s="99"/>
      <c r="T11" s="133"/>
      <c r="U11" s="133"/>
      <c r="V11" s="133"/>
      <c r="W11" s="133"/>
      <c r="X11" s="100"/>
      <c r="Y11" s="100"/>
      <c r="Z11" s="100"/>
      <c r="AA11" s="100">
        <f t="shared" si="0"/>
        <v>593.41666666666663</v>
      </c>
    </row>
    <row r="12" spans="1:27" hidden="1">
      <c r="A12" s="95" t="s">
        <v>13</v>
      </c>
      <c r="B12" s="123"/>
      <c r="C12" s="124" t="s">
        <v>2</v>
      </c>
      <c r="D12" s="136">
        <f>VLOOKUP($A12,'2010'!$A:$AD,$M12,FALSE)/100</f>
        <v>2.3627562376453377E-2</v>
      </c>
      <c r="E12" s="136">
        <f>VLOOKUP($A12,'2011'!$A:$AD,$M12,FALSE)/100</f>
        <v>1.8615655205690539E-2</v>
      </c>
      <c r="F12" s="136">
        <f>VLOOKUP($A12,'2012'!$A:$AD,$M12,FALSE)/100</f>
        <v>1.8474273766349664E-2</v>
      </c>
      <c r="G12" s="136">
        <f>VLOOKUP($A12,'2013'!$A:$AD,$M12,FALSE)/100</f>
        <v>2.1045081222988361E-2</v>
      </c>
      <c r="H12" s="125">
        <f>VLOOKUP($A12,'2010'!$A:$AD,$N12,FALSE)</f>
        <v>1518</v>
      </c>
      <c r="I12" s="125">
        <f>VLOOKUP($A12,'2011'!$A:$AD,$N12,FALSE)</f>
        <v>1196</v>
      </c>
      <c r="J12" s="125">
        <f>VLOOKUP($A12,'2012'!$A:$AD,$N12,FALSE)</f>
        <v>1186.9166666666667</v>
      </c>
      <c r="K12" s="125">
        <f>VLOOKUP($A12,'2013'!$A:$AD,$N12,FALSE)</f>
        <v>1352.0833333333333</v>
      </c>
      <c r="M12" s="95">
        <v>18</v>
      </c>
      <c r="N12" s="95">
        <v>30</v>
      </c>
      <c r="Q12" s="122"/>
      <c r="R12" s="135"/>
      <c r="S12" s="99"/>
      <c r="T12" s="133"/>
      <c r="U12" s="133"/>
      <c r="V12" s="133"/>
      <c r="W12" s="133"/>
      <c r="X12" s="100"/>
      <c r="Y12" s="100"/>
      <c r="Z12" s="100"/>
      <c r="AA12" s="100">
        <f t="shared" si="0"/>
        <v>1352.0833333333333</v>
      </c>
    </row>
    <row r="13" spans="1:27">
      <c r="A13" s="95" t="s">
        <v>5</v>
      </c>
      <c r="B13" s="98" t="s">
        <v>100</v>
      </c>
      <c r="C13" s="99" t="s">
        <v>0</v>
      </c>
      <c r="D13" s="133">
        <f>VLOOKUP($A13,'2010'!$A:$AD,$M13,FALSE)/100</f>
        <v>2.8013853184804344E-2</v>
      </c>
      <c r="E13" s="133">
        <f>VLOOKUP($A13,'2011'!$A:$AD,$M13,FALSE)/100</f>
        <v>2.2192944872893462E-2</v>
      </c>
      <c r="F13" s="133">
        <f>VLOOKUP($A13,'2012'!$A:$AD,$M13,FALSE)/100</f>
        <v>2.2808054841473867E-2</v>
      </c>
      <c r="G13" s="133">
        <f>VLOOKUP($A13,'2013'!$A:$AD,$M13,FALSE)/100</f>
        <v>2.4082119394458722E-2</v>
      </c>
      <c r="H13" s="100">
        <f>VLOOKUP($A13,'2010'!$A:$AD,$N13,FALSE)</f>
        <v>16346.083333333334</v>
      </c>
      <c r="I13" s="100">
        <f>VLOOKUP($A13,'2011'!$A:$AD,$N13,FALSE)</f>
        <v>12949.583333333334</v>
      </c>
      <c r="J13" s="100">
        <f>VLOOKUP($A13,'2012'!$A:$AD,$N13,FALSE)</f>
        <v>13308.5</v>
      </c>
      <c r="K13" s="100">
        <f>VLOOKUP($A13,'2013'!$A:$AD,$N13,FALSE)</f>
        <v>14051.916666666666</v>
      </c>
      <c r="M13" s="95">
        <v>6</v>
      </c>
      <c r="N13" s="95">
        <v>24</v>
      </c>
      <c r="O13" s="117"/>
      <c r="Q13" s="122"/>
      <c r="R13" s="135"/>
      <c r="S13" s="99"/>
      <c r="T13" s="133"/>
      <c r="U13" s="133"/>
      <c r="V13" s="133"/>
      <c r="W13" s="133"/>
      <c r="X13" s="100"/>
      <c r="Y13" s="100"/>
      <c r="Z13" s="100"/>
      <c r="AA13" s="100">
        <f t="shared" si="0"/>
        <v>14051.916666666666</v>
      </c>
    </row>
    <row r="14" spans="1:27">
      <c r="A14" s="95" t="s">
        <v>5</v>
      </c>
      <c r="B14" s="98"/>
      <c r="C14" s="99" t="s">
        <v>1</v>
      </c>
      <c r="D14" s="133">
        <f>VLOOKUP($A14,'2010'!$A:$AD,$M14,FALSE)/100</f>
        <v>5.7500802565628908E-2</v>
      </c>
      <c r="E14" s="133">
        <f>VLOOKUP($A14,'2011'!$A:$AD,$M14,FALSE)/100</f>
        <v>4.6323765460479088E-2</v>
      </c>
      <c r="F14" s="133">
        <f>VLOOKUP($A14,'2012'!$A:$AD,$M14,FALSE)/100</f>
        <v>4.8990783804144948E-2</v>
      </c>
      <c r="G14" s="133">
        <f>VLOOKUP($A14,'2013'!$A:$AD,$M14,FALSE)/100</f>
        <v>5.4253436513429065E-2</v>
      </c>
      <c r="H14" s="100">
        <f>VLOOKUP($A14,'2010'!$A:$AD,$N14,FALSE)</f>
        <v>11881.333333333334</v>
      </c>
      <c r="I14" s="100">
        <f>VLOOKUP($A14,'2011'!$A:$AD,$N14,FALSE)</f>
        <v>9571.8333333333339</v>
      </c>
      <c r="J14" s="100">
        <f>VLOOKUP($A14,'2012'!$A:$AD,$N14,FALSE)</f>
        <v>10122.916666666666</v>
      </c>
      <c r="K14" s="100">
        <f>VLOOKUP($A14,'2013'!$A:$AD,$N14,FALSE)</f>
        <v>11210.333333333334</v>
      </c>
      <c r="M14" s="95">
        <v>12</v>
      </c>
      <c r="N14" s="95">
        <v>27</v>
      </c>
      <c r="Q14" s="122"/>
      <c r="R14" s="135"/>
      <c r="S14" s="99"/>
      <c r="T14" s="133"/>
      <c r="U14" s="133"/>
      <c r="V14" s="133"/>
      <c r="W14" s="133"/>
      <c r="X14" s="100"/>
      <c r="Y14" s="100"/>
      <c r="Z14" s="100"/>
      <c r="AA14" s="100">
        <f t="shared" si="0"/>
        <v>11210.333333333334</v>
      </c>
    </row>
    <row r="15" spans="1:27" hidden="1">
      <c r="A15" s="95" t="s">
        <v>5</v>
      </c>
      <c r="C15" s="99" t="s">
        <v>2</v>
      </c>
      <c r="D15" s="133">
        <f>VLOOKUP($A15,'2010'!$A:$AD,$M15,FALSE)/100</f>
        <v>3.5725073585030631E-2</v>
      </c>
      <c r="E15" s="133">
        <f>VLOOKUP($A15,'2011'!$A:$AD,$M15,FALSE)/100</f>
        <v>2.8503467999107319E-2</v>
      </c>
      <c r="F15" s="133">
        <f>VLOOKUP($A15,'2012'!$A:$AD,$M15,FALSE)/100</f>
        <v>2.9655178669137149E-2</v>
      </c>
      <c r="G15" s="133">
        <f>VLOOKUP($A15,'2013'!$A:$AD,$M15,FALSE)/100</f>
        <v>3.197231085050669E-2</v>
      </c>
      <c r="H15" s="100">
        <f>VLOOKUP($A15,'2010'!$A:$AD,$N15,FALSE)</f>
        <v>28227.416666666668</v>
      </c>
      <c r="I15" s="100">
        <f>VLOOKUP($A15,'2011'!$A:$AD,$N15,FALSE)</f>
        <v>22521.416666666668</v>
      </c>
      <c r="J15" s="100">
        <f>VLOOKUP($A15,'2012'!$A:$AD,$N15,FALSE)</f>
        <v>23431.416666666668</v>
      </c>
      <c r="K15" s="100">
        <f>VLOOKUP($A15,'2013'!$A:$AD,$N15,FALSE)</f>
        <v>25262.25</v>
      </c>
      <c r="M15" s="95">
        <v>18</v>
      </c>
      <c r="N15" s="95">
        <v>30</v>
      </c>
      <c r="Q15" s="122"/>
      <c r="R15" s="122"/>
      <c r="S15" s="99"/>
      <c r="T15" s="133"/>
      <c r="U15" s="133"/>
      <c r="V15" s="133"/>
      <c r="W15" s="133"/>
      <c r="X15" s="100"/>
      <c r="Y15" s="100"/>
      <c r="Z15" s="100"/>
      <c r="AA15" s="100">
        <f t="shared" si="0"/>
        <v>25262.25</v>
      </c>
    </row>
    <row r="16" spans="1:27">
      <c r="A16" s="95" t="s">
        <v>7</v>
      </c>
      <c r="B16" s="98" t="s">
        <v>101</v>
      </c>
      <c r="C16" s="99" t="s">
        <v>0</v>
      </c>
      <c r="D16" s="133">
        <f>VLOOKUP($A16,'2010'!$A:$AD,$M16,FALSE)/100</f>
        <v>1.719493742111106E-2</v>
      </c>
      <c r="E16" s="133">
        <f>VLOOKUP($A16,'2011'!$A:$AD,$M16,FALSE)/100</f>
        <v>1.2915925300728442E-2</v>
      </c>
      <c r="F16" s="133">
        <f>VLOOKUP($A16,'2012'!$A:$AD,$M16,FALSE)/100</f>
        <v>1.328708350441778E-2</v>
      </c>
      <c r="G16" s="133">
        <f>VLOOKUP($A16,'2013'!$A:$AD,$M16,FALSE)/100</f>
        <v>1.365158842404611E-2</v>
      </c>
      <c r="H16" s="100">
        <f>VLOOKUP($A16,'2010'!$A:$AD,$N16,FALSE)</f>
        <v>3015.1666666666665</v>
      </c>
      <c r="I16" s="100">
        <f>VLOOKUP($A16,'2011'!$A:$AD,$N16,FALSE)</f>
        <v>2264.8333333333335</v>
      </c>
      <c r="J16" s="100">
        <f>VLOOKUP($A16,'2012'!$A:$AD,$N16,FALSE)</f>
        <v>2329.9166666666665</v>
      </c>
      <c r="K16" s="100">
        <f>VLOOKUP($A16,'2013'!$A:$AD,$N16,FALSE)</f>
        <v>2393.8333333333335</v>
      </c>
      <c r="M16" s="95">
        <v>6</v>
      </c>
      <c r="N16" s="95">
        <v>24</v>
      </c>
      <c r="O16" s="117"/>
      <c r="Q16" s="122"/>
      <c r="R16" s="135"/>
      <c r="S16" s="99"/>
      <c r="T16" s="133"/>
      <c r="U16" s="133"/>
      <c r="V16" s="133"/>
      <c r="W16" s="133"/>
      <c r="X16" s="100"/>
      <c r="Y16" s="100"/>
      <c r="Z16" s="100"/>
      <c r="AA16" s="100">
        <f t="shared" si="0"/>
        <v>2393.8333333333335</v>
      </c>
    </row>
    <row r="17" spans="1:27">
      <c r="A17" s="95" t="s">
        <v>7</v>
      </c>
      <c r="B17" s="98"/>
      <c r="C17" s="99" t="s">
        <v>1</v>
      </c>
      <c r="D17" s="133">
        <f>VLOOKUP($A17,'2010'!$A:$AD,$M17,FALSE)/100</f>
        <v>5.6116462887489192E-2</v>
      </c>
      <c r="E17" s="133">
        <f>VLOOKUP($A17,'2011'!$A:$AD,$M17,FALSE)/100</f>
        <v>4.3190599693008001E-2</v>
      </c>
      <c r="F17" s="133">
        <f>VLOOKUP($A17,'2012'!$A:$AD,$M17,FALSE)/100</f>
        <v>4.6269341378641117E-2</v>
      </c>
      <c r="G17" s="133">
        <f>VLOOKUP($A17,'2013'!$A:$AD,$M17,FALSE)/100</f>
        <v>4.727941565659239E-2</v>
      </c>
      <c r="H17" s="100">
        <f>VLOOKUP($A17,'2010'!$A:$AD,$N17,FALSE)</f>
        <v>2120.4166666666665</v>
      </c>
      <c r="I17" s="100">
        <f>VLOOKUP($A17,'2011'!$A:$AD,$N17,FALSE)</f>
        <v>1632</v>
      </c>
      <c r="J17" s="100">
        <f>VLOOKUP($A17,'2012'!$A:$AD,$N17,FALSE)</f>
        <v>1748.3333333333333</v>
      </c>
      <c r="K17" s="100">
        <f>VLOOKUP($A17,'2013'!$A:$AD,$N17,FALSE)</f>
        <v>1786.5</v>
      </c>
      <c r="M17" s="95">
        <v>12</v>
      </c>
      <c r="N17" s="95">
        <v>27</v>
      </c>
      <c r="Q17" s="122"/>
      <c r="R17" s="135"/>
      <c r="S17" s="99"/>
      <c r="T17" s="133"/>
      <c r="U17" s="133"/>
      <c r="V17" s="133"/>
      <c r="W17" s="133"/>
      <c r="X17" s="100"/>
      <c r="Y17" s="100"/>
      <c r="Z17" s="100"/>
      <c r="AA17" s="100">
        <f t="shared" si="0"/>
        <v>1786.5</v>
      </c>
    </row>
    <row r="18" spans="1:27" hidden="1">
      <c r="A18" s="95" t="s">
        <v>7</v>
      </c>
      <c r="B18" s="98"/>
      <c r="C18" s="99" t="s">
        <v>2</v>
      </c>
      <c r="D18" s="133">
        <f>VLOOKUP($A18,'2010'!$A:$AD,$M18,FALSE)/100</f>
        <v>2.4095108959140708E-2</v>
      </c>
      <c r="E18" s="133">
        <f>VLOOKUP($A18,'2011'!$A:$AD,$M18,FALSE)/100</f>
        <v>1.8283146756248692E-2</v>
      </c>
      <c r="F18" s="133">
        <f>VLOOKUP($A18,'2012'!$A:$AD,$M18,FALSE)/100</f>
        <v>1.9134316733759347E-2</v>
      </c>
      <c r="G18" s="133">
        <f>VLOOKUP($A18,'2013'!$A:$AD,$M18,FALSE)/100</f>
        <v>1.9613270901168881E-2</v>
      </c>
      <c r="H18" s="100">
        <f>VLOOKUP($A18,'2010'!$A:$AD,$N18,FALSE)</f>
        <v>5135.583333333333</v>
      </c>
      <c r="I18" s="100">
        <f>VLOOKUP($A18,'2011'!$A:$AD,$N18,FALSE)</f>
        <v>3896.8333333333335</v>
      </c>
      <c r="J18" s="100">
        <f>VLOOKUP($A18,'2012'!$A:$AD,$N18,FALSE)</f>
        <v>4078.25</v>
      </c>
      <c r="K18" s="100">
        <f>VLOOKUP($A18,'2013'!$A:$AD,$N18,FALSE)</f>
        <v>4180.333333333333</v>
      </c>
      <c r="M18" s="95">
        <v>18</v>
      </c>
      <c r="N18" s="95">
        <v>30</v>
      </c>
      <c r="Q18" s="122"/>
      <c r="R18" s="135"/>
      <c r="S18" s="99"/>
      <c r="T18" s="133"/>
      <c r="U18" s="133"/>
      <c r="V18" s="133"/>
      <c r="W18" s="133"/>
      <c r="X18" s="100"/>
      <c r="Y18" s="100"/>
      <c r="Z18" s="100"/>
      <c r="AA18" s="100">
        <f t="shared" si="0"/>
        <v>4180.333333333333</v>
      </c>
    </row>
    <row r="19" spans="1:27">
      <c r="A19" s="95" t="s">
        <v>9</v>
      </c>
      <c r="B19" s="98" t="s">
        <v>102</v>
      </c>
      <c r="C19" s="99" t="s">
        <v>0</v>
      </c>
      <c r="D19" s="133">
        <f>VLOOKUP($A19,'2010'!$A:$AD,$M19,FALSE)/100</f>
        <v>1.3652282305454977E-2</v>
      </c>
      <c r="E19" s="133">
        <f>VLOOKUP($A19,'2011'!$A:$AD,$M19,FALSE)/100</f>
        <v>9.6431609980016236E-3</v>
      </c>
      <c r="F19" s="133">
        <f>VLOOKUP($A19,'2012'!$A:$AD,$M19,FALSE)/100</f>
        <v>9.1361468906432392E-3</v>
      </c>
      <c r="G19" s="133">
        <f>VLOOKUP($A19,'2013'!$A:$AD,$M19,FALSE)/100</f>
        <v>1.0459330048871214E-2</v>
      </c>
      <c r="H19" s="100">
        <f>VLOOKUP($A19,'2010'!$A:$AD,$N19,FALSE)</f>
        <v>920</v>
      </c>
      <c r="I19" s="100">
        <f>VLOOKUP($A19,'2011'!$A:$AD,$N19,FALSE)</f>
        <v>649.83333333333337</v>
      </c>
      <c r="J19" s="100">
        <f>VLOOKUP($A19,'2012'!$A:$AD,$N19,FALSE)</f>
        <v>615.66666666666663</v>
      </c>
      <c r="K19" s="100">
        <f>VLOOKUP($A19,'2013'!$A:$AD,$N19,FALSE)</f>
        <v>704.83333333333337</v>
      </c>
      <c r="M19" s="95">
        <v>6</v>
      </c>
      <c r="N19" s="95">
        <v>24</v>
      </c>
      <c r="O19" s="117"/>
      <c r="Q19" s="122"/>
      <c r="R19" s="135"/>
      <c r="S19" s="99"/>
      <c r="T19" s="133"/>
      <c r="U19" s="133"/>
      <c r="V19" s="133"/>
      <c r="W19" s="133"/>
      <c r="X19" s="100"/>
      <c r="Y19" s="100"/>
      <c r="Z19" s="100"/>
      <c r="AA19" s="100">
        <f t="shared" si="0"/>
        <v>704.83333333333337</v>
      </c>
    </row>
    <row r="20" spans="1:27">
      <c r="A20" s="95" t="s">
        <v>9</v>
      </c>
      <c r="B20" s="98"/>
      <c r="C20" s="99" t="s">
        <v>1</v>
      </c>
      <c r="D20" s="133">
        <f>VLOOKUP($A20,'2010'!$A:$AD,$M20,FALSE)/100</f>
        <v>4.5086431933567643E-2</v>
      </c>
      <c r="E20" s="133">
        <f>VLOOKUP($A20,'2011'!$A:$AD,$M20,FALSE)/100</f>
        <v>3.2095948695813038E-2</v>
      </c>
      <c r="F20" s="133">
        <f>VLOOKUP($A20,'2012'!$A:$AD,$M20,FALSE)/100</f>
        <v>2.9747589977595534E-2</v>
      </c>
      <c r="G20" s="133">
        <f>VLOOKUP($A20,'2013'!$A:$AD,$M20,FALSE)/100</f>
        <v>3.4300425479435161E-2</v>
      </c>
      <c r="H20" s="100">
        <f>VLOOKUP($A20,'2010'!$A:$AD,$N20,FALSE)</f>
        <v>731.16666666666663</v>
      </c>
      <c r="I20" s="100">
        <f>VLOOKUP($A20,'2011'!$A:$AD,$N20,FALSE)</f>
        <v>520.5</v>
      </c>
      <c r="J20" s="100">
        <f>VLOOKUP($A20,'2012'!$A:$AD,$N20,FALSE)</f>
        <v>482.41666666666669</v>
      </c>
      <c r="K20" s="100">
        <f>VLOOKUP($A20,'2013'!$A:$AD,$N20,FALSE)</f>
        <v>556.25</v>
      </c>
      <c r="M20" s="95">
        <v>12</v>
      </c>
      <c r="N20" s="95">
        <v>27</v>
      </c>
      <c r="Q20" s="122"/>
      <c r="R20" s="135"/>
      <c r="S20" s="99"/>
      <c r="T20" s="133"/>
      <c r="U20" s="133"/>
      <c r="V20" s="133"/>
      <c r="W20" s="133"/>
      <c r="X20" s="100"/>
      <c r="Y20" s="100"/>
      <c r="Z20" s="100"/>
      <c r="AA20" s="100">
        <f t="shared" si="0"/>
        <v>556.25</v>
      </c>
    </row>
    <row r="21" spans="1:27" hidden="1">
      <c r="A21" s="95" t="s">
        <v>9</v>
      </c>
      <c r="B21" s="98"/>
      <c r="C21" s="99" t="s">
        <v>2</v>
      </c>
      <c r="D21" s="133">
        <f>VLOOKUP($A21,'2010'!$A:$AD,$M21,FALSE)/100</f>
        <v>1.974961625102167E-2</v>
      </c>
      <c r="E21" s="133">
        <f>VLOOKUP($A21,'2011'!$A:$AD,$M21,FALSE)/100</f>
        <v>1.3998365329027368E-2</v>
      </c>
      <c r="F21" s="133">
        <f>VLOOKUP($A21,'2012'!$A:$AD,$M21,FALSE)/100</f>
        <v>1.3134182564838625E-2</v>
      </c>
      <c r="G21" s="133">
        <f>VLOOKUP($A21,'2013'!$A:$AD,$M21,FALSE)/100</f>
        <v>1.5083826724876898E-2</v>
      </c>
      <c r="H21" s="100">
        <f>VLOOKUP($A21,'2010'!$A:$AD,$N21,FALSE)</f>
        <v>1651.1666666666667</v>
      </c>
      <c r="I21" s="100">
        <f>VLOOKUP($A21,'2011'!$A:$AD,$N21,FALSE)</f>
        <v>1170.3333333333333</v>
      </c>
      <c r="J21" s="100">
        <f>VLOOKUP($A21,'2012'!$A:$AD,$N21,FALSE)</f>
        <v>1098.0833333333333</v>
      </c>
      <c r="K21" s="100">
        <f>VLOOKUP($A21,'2013'!$A:$AD,$N21,FALSE)</f>
        <v>1261.0833333333333</v>
      </c>
      <c r="M21" s="95">
        <v>18</v>
      </c>
      <c r="N21" s="95">
        <v>30</v>
      </c>
      <c r="Q21" s="122"/>
      <c r="R21" s="135"/>
      <c r="S21" s="99"/>
      <c r="T21" s="133"/>
      <c r="U21" s="133"/>
      <c r="V21" s="133"/>
      <c r="W21" s="133"/>
      <c r="X21" s="100"/>
      <c r="Y21" s="100"/>
      <c r="Z21" s="100"/>
      <c r="AA21" s="100">
        <f t="shared" si="0"/>
        <v>1261.0833333333333</v>
      </c>
    </row>
    <row r="22" spans="1:27">
      <c r="A22" s="95" t="s">
        <v>11</v>
      </c>
      <c r="B22" s="98" t="s">
        <v>103</v>
      </c>
      <c r="C22" s="99" t="s">
        <v>0</v>
      </c>
      <c r="D22" s="133">
        <f>VLOOKUP($A22,'2010'!$A:$AD,$M22,FALSE)/100</f>
        <v>1.2345679012345678E-2</v>
      </c>
      <c r="E22" s="133">
        <f>VLOOKUP($A22,'2011'!$A:$AD,$M22,FALSE)/100</f>
        <v>7.1084864391950994E-3</v>
      </c>
      <c r="F22" s="133">
        <f>VLOOKUP($A22,'2012'!$A:$AD,$M22,FALSE)/100</f>
        <v>6.8978646187745048E-3</v>
      </c>
      <c r="G22" s="133">
        <f>VLOOKUP($A22,'2013'!$A:$AD,$M22,FALSE)/100</f>
        <v>7.4649233660607243E-3</v>
      </c>
      <c r="H22" s="100">
        <f>VLOOKUP($A22,'2010'!$A:$AD,$N22,FALSE)</f>
        <v>254</v>
      </c>
      <c r="I22" s="100">
        <f>VLOOKUP($A22,'2011'!$A:$AD,$N22,FALSE)</f>
        <v>146.25</v>
      </c>
      <c r="J22" s="100">
        <f>VLOOKUP($A22,'2012'!$A:$AD,$N22,FALSE)</f>
        <v>141.91666666666666</v>
      </c>
      <c r="K22" s="100">
        <f>VLOOKUP($A22,'2013'!$A:$AD,$N22,FALSE)</f>
        <v>153.58333333333334</v>
      </c>
      <c r="M22" s="95">
        <v>6</v>
      </c>
      <c r="N22" s="95">
        <v>24</v>
      </c>
      <c r="O22" s="117"/>
      <c r="Q22" s="122"/>
      <c r="R22" s="135"/>
      <c r="S22" s="99"/>
      <c r="T22" s="133"/>
      <c r="U22" s="133"/>
      <c r="V22" s="133"/>
      <c r="W22" s="133"/>
      <c r="X22" s="100"/>
      <c r="Y22" s="100"/>
      <c r="Z22" s="100"/>
      <c r="AA22" s="100">
        <f t="shared" si="0"/>
        <v>153.58333333333334</v>
      </c>
    </row>
    <row r="23" spans="1:27">
      <c r="A23" s="95" t="s">
        <v>11</v>
      </c>
      <c r="B23" s="98"/>
      <c r="C23" s="99" t="s">
        <v>1</v>
      </c>
      <c r="D23" s="133">
        <f>VLOOKUP($A23,'2010'!$A:$AD,$M23,FALSE)/100</f>
        <v>3.6116098144823458E-2</v>
      </c>
      <c r="E23" s="133">
        <f>VLOOKUP($A23,'2011'!$A:$AD,$M23,FALSE)/100</f>
        <v>2.2262118491921005E-2</v>
      </c>
      <c r="F23" s="133">
        <f>VLOOKUP($A23,'2012'!$A:$AD,$M23,FALSE)/100</f>
        <v>2.4266906044284858E-2</v>
      </c>
      <c r="G23" s="133">
        <f>VLOOKUP($A23,'2013'!$A:$AD,$M23,FALSE)/100</f>
        <v>2.9353680430879714E-2</v>
      </c>
      <c r="H23" s="100">
        <f>VLOOKUP($A23,'2010'!$A:$AD,$N23,FALSE)</f>
        <v>100.58333333333333</v>
      </c>
      <c r="I23" s="100">
        <f>VLOOKUP($A23,'2011'!$A:$AD,$N23,FALSE)</f>
        <v>62</v>
      </c>
      <c r="J23" s="100">
        <f>VLOOKUP($A23,'2012'!$A:$AD,$N23,FALSE)</f>
        <v>67.583333333333329</v>
      </c>
      <c r="K23" s="100">
        <f>VLOOKUP($A23,'2013'!$A:$AD,$N23,FALSE)</f>
        <v>81.75</v>
      </c>
      <c r="M23" s="95">
        <v>12</v>
      </c>
      <c r="N23" s="95">
        <v>27</v>
      </c>
      <c r="Q23" s="122"/>
      <c r="R23" s="135"/>
      <c r="S23" s="99"/>
      <c r="T23" s="133"/>
      <c r="U23" s="133"/>
      <c r="V23" s="133"/>
      <c r="W23" s="133"/>
      <c r="X23" s="100"/>
      <c r="Y23" s="100"/>
      <c r="Z23" s="100"/>
      <c r="AA23" s="100">
        <f t="shared" si="0"/>
        <v>81.75</v>
      </c>
    </row>
    <row r="24" spans="1:27" hidden="1">
      <c r="A24" s="95" t="s">
        <v>11</v>
      </c>
      <c r="B24" s="98"/>
      <c r="C24" s="99" t="s">
        <v>2</v>
      </c>
      <c r="D24" s="133">
        <f>VLOOKUP($A24,'2010'!$A:$AD,$M24,FALSE)/100</f>
        <v>1.5179730867474348E-2</v>
      </c>
      <c r="E24" s="133">
        <f>VLOOKUP($A24,'2011'!$A:$AD,$M24,FALSE)/100</f>
        <v>8.9151932873838772E-3</v>
      </c>
      <c r="F24" s="133">
        <f>VLOOKUP($A24,'2012'!$A:$AD,$M24,FALSE)/100</f>
        <v>8.9687058521340807E-3</v>
      </c>
      <c r="G24" s="133">
        <f>VLOOKUP($A24,'2013'!$A:$AD,$M24,FALSE)/100</f>
        <v>1.0074632190304951E-2</v>
      </c>
      <c r="H24" s="100">
        <f>VLOOKUP($A24,'2010'!$A:$AD,$N24,FALSE)</f>
        <v>354.58333333333331</v>
      </c>
      <c r="I24" s="100">
        <f>VLOOKUP($A24,'2011'!$A:$AD,$N24,FALSE)</f>
        <v>208.25</v>
      </c>
      <c r="J24" s="100">
        <f>VLOOKUP($A24,'2012'!$A:$AD,$N24,FALSE)</f>
        <v>209.5</v>
      </c>
      <c r="K24" s="100">
        <f>VLOOKUP($A24,'2013'!$A:$AD,$N24,FALSE)</f>
        <v>235.33333333333334</v>
      </c>
      <c r="M24" s="95">
        <v>18</v>
      </c>
      <c r="N24" s="95">
        <v>30</v>
      </c>
      <c r="Q24" s="122"/>
      <c r="R24" s="135"/>
      <c r="S24" s="99"/>
      <c r="T24" s="133"/>
      <c r="U24" s="133"/>
      <c r="V24" s="133"/>
      <c r="W24" s="133"/>
      <c r="X24" s="100"/>
      <c r="Y24" s="100"/>
      <c r="Z24" s="100"/>
      <c r="AA24" s="100">
        <f t="shared" si="0"/>
        <v>235.33333333333334</v>
      </c>
    </row>
    <row r="25" spans="1:27">
      <c r="A25" s="95" t="s">
        <v>23</v>
      </c>
      <c r="B25" s="98" t="s">
        <v>104</v>
      </c>
      <c r="C25" s="99" t="s">
        <v>0</v>
      </c>
      <c r="D25" s="133">
        <f>VLOOKUP($A25,'2010'!$A:$AD,$M25,FALSE)/100</f>
        <v>2.260386634139129E-2</v>
      </c>
      <c r="E25" s="133">
        <f>VLOOKUP($A25,'2011'!$A:$AD,$M25,FALSE)/100</f>
        <v>1.8168601069466005E-2</v>
      </c>
      <c r="F25" s="133">
        <f>VLOOKUP($A25,'2012'!$A:$AD,$M25,FALSE)/100</f>
        <v>1.8674379635790148E-2</v>
      </c>
      <c r="G25" s="133">
        <f>VLOOKUP($A25,'2013'!$A:$AD,$M25,FALSE)/100</f>
        <v>1.9897242551933172E-2</v>
      </c>
      <c r="H25" s="100">
        <f>VLOOKUP($A25,'2010'!$A:$AD,$N25,FALSE)</f>
        <v>6115.25</v>
      </c>
      <c r="I25" s="100">
        <f>VLOOKUP($A25,'2011'!$A:$AD,$N25,FALSE)</f>
        <v>4915.333333333333</v>
      </c>
      <c r="J25" s="100">
        <f>VLOOKUP($A25,'2012'!$A:$AD,$N25,FALSE)</f>
        <v>5052.166666666667</v>
      </c>
      <c r="K25" s="100">
        <f>VLOOKUP($A25,'2013'!$A:$AD,$N25,FALSE)</f>
        <v>5383</v>
      </c>
      <c r="M25" s="95">
        <v>6</v>
      </c>
      <c r="N25" s="95">
        <v>24</v>
      </c>
      <c r="O25" s="117"/>
      <c r="Q25" s="122"/>
      <c r="R25" s="135"/>
      <c r="S25" s="99"/>
      <c r="T25" s="133"/>
      <c r="U25" s="133"/>
      <c r="V25" s="133"/>
      <c r="W25" s="133"/>
      <c r="X25" s="100"/>
      <c r="Y25" s="100"/>
      <c r="Z25" s="100"/>
      <c r="AA25" s="100">
        <f t="shared" si="0"/>
        <v>5383</v>
      </c>
    </row>
    <row r="26" spans="1:27">
      <c r="A26" s="95" t="s">
        <v>23</v>
      </c>
      <c r="B26" s="98"/>
      <c r="C26" s="99" t="s">
        <v>1</v>
      </c>
      <c r="D26" s="133">
        <f>VLOOKUP($A26,'2010'!$A:$AD,$M26,FALSE)/100</f>
        <v>6.1201928381670184E-2</v>
      </c>
      <c r="E26" s="133">
        <f>VLOOKUP($A26,'2011'!$A:$AD,$M26,FALSE)/100</f>
        <v>5.1458168886172863E-2</v>
      </c>
      <c r="F26" s="133">
        <f>VLOOKUP($A26,'2012'!$A:$AD,$M26,FALSE)/100</f>
        <v>5.5022958945501153E-2</v>
      </c>
      <c r="G26" s="133">
        <f>VLOOKUP($A26,'2013'!$A:$AD,$M26,FALSE)/100</f>
        <v>5.8105017017628741E-2</v>
      </c>
      <c r="H26" s="100">
        <f>VLOOKUP($A26,'2010'!$A:$AD,$N26,FALSE)</f>
        <v>4807.166666666667</v>
      </c>
      <c r="I26" s="100">
        <f>VLOOKUP($A26,'2011'!$A:$AD,$N26,FALSE)</f>
        <v>4041.8333333333335</v>
      </c>
      <c r="J26" s="100">
        <f>VLOOKUP($A26,'2012'!$A:$AD,$N26,FALSE)</f>
        <v>4321.833333333333</v>
      </c>
      <c r="K26" s="100">
        <f>VLOOKUP($A26,'2013'!$A:$AD,$N26,FALSE)</f>
        <v>4563.916666666667</v>
      </c>
      <c r="M26" s="95">
        <v>12</v>
      </c>
      <c r="N26" s="95">
        <v>27</v>
      </c>
      <c r="Q26" s="122"/>
      <c r="R26" s="135"/>
      <c r="S26" s="99"/>
      <c r="T26" s="133"/>
      <c r="U26" s="133"/>
      <c r="V26" s="133"/>
      <c r="W26" s="133"/>
      <c r="X26" s="100"/>
      <c r="Y26" s="100"/>
      <c r="Z26" s="100"/>
      <c r="AA26" s="100">
        <f t="shared" si="0"/>
        <v>4563.916666666667</v>
      </c>
    </row>
    <row r="27" spans="1:27" hidden="1">
      <c r="A27" s="95" t="s">
        <v>23</v>
      </c>
      <c r="B27" s="98"/>
      <c r="C27" s="99" t="s">
        <v>2</v>
      </c>
      <c r="D27" s="133">
        <f>VLOOKUP($A27,'2010'!$A:$AD,$M27,FALSE)/100</f>
        <v>3.1288612739172196E-2</v>
      </c>
      <c r="E27" s="133">
        <f>VLOOKUP($A27,'2011'!$A:$AD,$M27,FALSE)/100</f>
        <v>2.5658911175660628E-2</v>
      </c>
      <c r="F27" s="133">
        <f>VLOOKUP($A27,'2012'!$A:$AD,$M27,FALSE)/100</f>
        <v>2.6852981786723039E-2</v>
      </c>
      <c r="G27" s="133">
        <f>VLOOKUP($A27,'2013'!$A:$AD,$M27,FALSE)/100</f>
        <v>2.8494172400688272E-2</v>
      </c>
      <c r="H27" s="100">
        <f>VLOOKUP($A27,'2010'!$A:$AD,$N27,FALSE)</f>
        <v>10922.416666666666</v>
      </c>
      <c r="I27" s="100">
        <f>VLOOKUP($A27,'2011'!$A:$AD,$N27,FALSE)</f>
        <v>8957.1666666666661</v>
      </c>
      <c r="J27" s="100">
        <f>VLOOKUP($A27,'2012'!$A:$AD,$N27,FALSE)</f>
        <v>9374</v>
      </c>
      <c r="K27" s="100">
        <f>VLOOKUP($A27,'2013'!$A:$AD,$N27,FALSE)</f>
        <v>9946.9166666666661</v>
      </c>
      <c r="M27" s="95">
        <v>18</v>
      </c>
      <c r="N27" s="95">
        <v>30</v>
      </c>
      <c r="Q27" s="122"/>
      <c r="R27" s="135"/>
      <c r="S27" s="99"/>
      <c r="T27" s="133"/>
      <c r="U27" s="133"/>
      <c r="V27" s="133"/>
      <c r="W27" s="133"/>
      <c r="X27" s="100"/>
      <c r="Y27" s="100"/>
      <c r="Z27" s="100"/>
      <c r="AA27" s="100">
        <f t="shared" si="0"/>
        <v>9946.9166666666661</v>
      </c>
    </row>
    <row r="28" spans="1:27">
      <c r="D28" s="110"/>
      <c r="E28" s="110"/>
      <c r="F28" s="110"/>
      <c r="G28" s="110"/>
      <c r="H28" s="100"/>
      <c r="I28" s="100"/>
      <c r="J28" s="100"/>
      <c r="K28" s="100"/>
    </row>
    <row r="29" spans="1:27">
      <c r="D29" s="110"/>
      <c r="E29" s="110"/>
      <c r="F29" s="110"/>
      <c r="G29" s="110"/>
      <c r="H29" s="100"/>
      <c r="I29" s="100"/>
      <c r="J29" s="100"/>
      <c r="K29" s="100"/>
    </row>
    <row r="30" spans="1:27">
      <c r="D30" s="110"/>
      <c r="E30" s="110"/>
      <c r="F30" s="110"/>
      <c r="G30" s="110"/>
      <c r="H30" s="100"/>
      <c r="I30" s="100"/>
      <c r="J30" s="100"/>
      <c r="K30" s="100"/>
    </row>
    <row r="31" spans="1:27">
      <c r="D31" s="110"/>
      <c r="E31" s="110"/>
      <c r="F31" s="110"/>
      <c r="G31" s="110"/>
      <c r="H31" s="100"/>
      <c r="I31" s="100"/>
      <c r="J31" s="100"/>
      <c r="K31" s="100"/>
    </row>
    <row r="32" spans="1:27">
      <c r="D32" s="110"/>
      <c r="E32" s="110"/>
      <c r="F32" s="110"/>
      <c r="G32" s="110"/>
      <c r="H32" s="100"/>
      <c r="I32" s="100"/>
      <c r="J32" s="100"/>
      <c r="K32" s="100"/>
    </row>
    <row r="33" spans="4:11">
      <c r="D33" s="110"/>
      <c r="E33" s="110"/>
      <c r="F33" s="110"/>
      <c r="G33" s="110"/>
      <c r="H33" s="100"/>
      <c r="I33" s="100"/>
      <c r="J33" s="100"/>
      <c r="K33" s="100"/>
    </row>
    <row r="34" spans="4:11">
      <c r="D34" s="110"/>
      <c r="E34" s="110"/>
      <c r="F34" s="110"/>
      <c r="G34" s="110"/>
      <c r="H34" s="100"/>
      <c r="I34" s="100"/>
      <c r="J34" s="100"/>
      <c r="K34" s="100"/>
    </row>
    <row r="35" spans="4:11">
      <c r="D35" s="110"/>
      <c r="E35" s="110"/>
      <c r="F35" s="110"/>
      <c r="G35" s="110"/>
      <c r="H35" s="100"/>
      <c r="I35" s="100"/>
      <c r="J35" s="100"/>
      <c r="K35" s="100"/>
    </row>
    <row r="36" spans="4:11">
      <c r="D36" s="110"/>
      <c r="E36" s="110"/>
      <c r="F36" s="110"/>
      <c r="G36" s="110"/>
      <c r="H36" s="100"/>
      <c r="I36" s="100"/>
      <c r="J36" s="100"/>
      <c r="K36" s="100"/>
    </row>
    <row r="37" spans="4:11">
      <c r="D37" s="110"/>
      <c r="E37" s="110"/>
      <c r="F37" s="110"/>
      <c r="G37" s="110"/>
      <c r="H37" s="100"/>
      <c r="I37" s="100"/>
      <c r="J37" s="100"/>
      <c r="K37" s="100"/>
    </row>
    <row r="38" spans="4:11">
      <c r="D38" s="110"/>
      <c r="E38" s="110"/>
      <c r="F38" s="110"/>
      <c r="G38" s="110"/>
      <c r="H38" s="100"/>
      <c r="I38" s="100"/>
      <c r="J38" s="100"/>
      <c r="K38" s="100"/>
    </row>
    <row r="39" spans="4:11">
      <c r="D39" s="110"/>
      <c r="E39" s="110"/>
      <c r="F39" s="110"/>
      <c r="G39" s="110"/>
      <c r="H39" s="100"/>
      <c r="I39" s="100"/>
      <c r="J39" s="100"/>
      <c r="K39" s="100"/>
    </row>
    <row r="40" spans="4:11">
      <c r="D40" s="110"/>
      <c r="E40" s="110"/>
      <c r="F40" s="110"/>
      <c r="G40" s="110"/>
      <c r="H40" s="100"/>
      <c r="I40" s="100"/>
      <c r="J40" s="100"/>
      <c r="K40" s="100"/>
    </row>
    <row r="41" spans="4:11">
      <c r="D41" s="110"/>
      <c r="E41" s="110"/>
      <c r="F41" s="110"/>
      <c r="G41" s="110"/>
      <c r="H41" s="100"/>
      <c r="I41" s="100"/>
      <c r="J41" s="100"/>
      <c r="K41" s="100"/>
    </row>
    <row r="42" spans="4:11">
      <c r="D42" s="110"/>
      <c r="E42" s="110"/>
      <c r="F42" s="110"/>
      <c r="G42" s="110"/>
      <c r="H42" s="100"/>
      <c r="I42" s="100"/>
      <c r="J42" s="100"/>
      <c r="K42" s="100"/>
    </row>
    <row r="43" spans="4:11">
      <c r="D43" s="110"/>
      <c r="E43" s="110"/>
      <c r="F43" s="110"/>
      <c r="G43" s="110"/>
      <c r="H43" s="100"/>
      <c r="I43" s="100"/>
      <c r="J43" s="100"/>
      <c r="K43" s="100"/>
    </row>
    <row r="44" spans="4:11">
      <c r="D44" s="110"/>
      <c r="E44" s="110"/>
      <c r="F44" s="110"/>
      <c r="G44" s="110"/>
      <c r="H44" s="100"/>
      <c r="I44" s="100"/>
      <c r="J44" s="100"/>
      <c r="K44" s="100"/>
    </row>
    <row r="45" spans="4:11">
      <c r="D45" s="110"/>
      <c r="E45" s="110"/>
      <c r="F45" s="110"/>
      <c r="G45" s="110"/>
      <c r="H45" s="100"/>
      <c r="I45" s="100"/>
      <c r="J45" s="100"/>
      <c r="K45" s="100"/>
    </row>
    <row r="46" spans="4:11">
      <c r="D46" s="110"/>
      <c r="E46" s="110"/>
      <c r="F46" s="110"/>
      <c r="G46" s="110"/>
      <c r="H46" s="100"/>
      <c r="I46" s="100"/>
      <c r="J46" s="100"/>
      <c r="K46" s="100"/>
    </row>
    <row r="47" spans="4:11">
      <c r="D47" s="110"/>
      <c r="E47" s="110"/>
      <c r="F47" s="110"/>
      <c r="G47" s="110"/>
      <c r="H47" s="100"/>
      <c r="I47" s="100"/>
      <c r="J47" s="100"/>
      <c r="K47" s="100"/>
    </row>
    <row r="48" spans="4:11">
      <c r="D48" s="110"/>
      <c r="E48" s="110"/>
      <c r="F48" s="110"/>
      <c r="G48" s="110"/>
      <c r="H48" s="100"/>
      <c r="I48" s="100"/>
      <c r="J48" s="100"/>
      <c r="K48" s="100"/>
    </row>
    <row r="49" spans="4:11">
      <c r="D49" s="110"/>
      <c r="E49" s="110"/>
      <c r="F49" s="110"/>
      <c r="G49" s="110"/>
      <c r="H49" s="100"/>
      <c r="I49" s="100"/>
      <c r="J49" s="100"/>
      <c r="K49" s="100"/>
    </row>
    <row r="50" spans="4:11">
      <c r="D50" s="110"/>
      <c r="E50" s="110"/>
      <c r="F50" s="110"/>
      <c r="G50" s="110"/>
      <c r="H50" s="100"/>
      <c r="I50" s="100"/>
      <c r="J50" s="100"/>
      <c r="K50" s="100"/>
    </row>
    <row r="51" spans="4:11">
      <c r="D51" s="110"/>
      <c r="E51" s="110"/>
      <c r="F51" s="110"/>
      <c r="G51" s="110"/>
      <c r="H51" s="100"/>
      <c r="I51" s="100"/>
      <c r="J51" s="100"/>
      <c r="K51" s="100"/>
    </row>
    <row r="52" spans="4:11">
      <c r="D52" s="110"/>
      <c r="E52" s="110"/>
      <c r="F52" s="110"/>
      <c r="G52" s="110"/>
      <c r="H52" s="100"/>
      <c r="I52" s="100"/>
      <c r="J52" s="100"/>
      <c r="K52" s="100"/>
    </row>
  </sheetData>
  <autoFilter ref="A5:K27">
    <filterColumn colId="2">
      <filters blank="1">
        <filter val="Ausländer"/>
        <filter val="Schweizer"/>
      </filters>
    </filterColumn>
  </autoFilter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63"/>
  <sheetViews>
    <sheetView showGridLines="0" workbookViewId="0">
      <selection activeCell="R21" sqref="R21"/>
    </sheetView>
  </sheetViews>
  <sheetFormatPr baseColWidth="10" defaultRowHeight="12.75"/>
  <cols>
    <col min="1" max="1" width="17.7109375" style="44" customWidth="1"/>
    <col min="2" max="2" width="6.140625" customWidth="1"/>
    <col min="3" max="3" width="2.28515625" customWidth="1"/>
    <col min="4" max="4" width="6.140625" customWidth="1"/>
    <col min="5" max="5" width="2.28515625" customWidth="1"/>
    <col min="6" max="6" width="6.140625" customWidth="1"/>
    <col min="7" max="7" width="2.28515625" customWidth="1"/>
    <col min="8" max="8" width="6.140625" customWidth="1"/>
    <col min="9" max="9" width="2.28515625" customWidth="1"/>
    <col min="10" max="10" width="6.140625" customWidth="1"/>
    <col min="11" max="11" width="2.28515625" customWidth="1"/>
    <col min="12" max="12" width="6.140625" customWidth="1"/>
    <col min="13" max="13" width="2.28515625" customWidth="1"/>
    <col min="14" max="14" width="6.140625" customWidth="1"/>
    <col min="15" max="15" width="2.28515625" customWidth="1"/>
    <col min="16" max="16" width="6.140625" customWidth="1"/>
    <col min="17" max="17" width="2.28515625" customWidth="1"/>
    <col min="18" max="18" width="6.140625" customWidth="1"/>
    <col min="19" max="19" width="2.28515625" customWidth="1"/>
    <col min="20" max="20" width="1" customWidth="1"/>
    <col min="21" max="21" width="17.7109375" style="44" customWidth="1"/>
    <col min="22" max="30" width="7.7109375" style="44" customWidth="1"/>
    <col min="31" max="16384" width="11.42578125" style="44"/>
  </cols>
  <sheetData>
    <row r="1" spans="1:31" ht="18.75">
      <c r="A1" s="43" t="s">
        <v>94</v>
      </c>
      <c r="H1" s="2"/>
      <c r="J1" s="4"/>
      <c r="P1" s="2"/>
      <c r="T1" s="75"/>
      <c r="U1" s="43" t="s">
        <v>95</v>
      </c>
    </row>
    <row r="2" spans="1:31">
      <c r="F2" s="2"/>
      <c r="T2" s="75"/>
      <c r="X2" s="45"/>
    </row>
    <row r="3" spans="1:31">
      <c r="A3" s="47"/>
      <c r="B3" s="15" t="s">
        <v>31</v>
      </c>
      <c r="C3" s="16"/>
      <c r="D3" s="16"/>
      <c r="E3" s="16"/>
      <c r="F3" s="67"/>
      <c r="G3" s="19"/>
      <c r="H3" s="15" t="s">
        <v>32</v>
      </c>
      <c r="I3" s="16"/>
      <c r="J3" s="16"/>
      <c r="K3" s="16"/>
      <c r="L3" s="67"/>
      <c r="M3" s="19"/>
      <c r="N3" s="15" t="s">
        <v>33</v>
      </c>
      <c r="O3" s="16"/>
      <c r="P3" s="16"/>
      <c r="Q3" s="16"/>
      <c r="R3" s="67"/>
      <c r="S3" s="19"/>
      <c r="T3" s="76"/>
      <c r="U3" s="47"/>
      <c r="V3" s="48" t="s">
        <v>31</v>
      </c>
      <c r="W3" s="49"/>
      <c r="X3" s="50"/>
      <c r="Y3" s="48" t="s">
        <v>32</v>
      </c>
      <c r="Z3" s="49"/>
      <c r="AA3" s="50"/>
      <c r="AB3" s="48" t="s">
        <v>33</v>
      </c>
      <c r="AC3" s="49"/>
      <c r="AD3" s="50"/>
    </row>
    <row r="4" spans="1:31" ht="13.5">
      <c r="A4" s="51"/>
      <c r="B4" s="8" t="s">
        <v>34</v>
      </c>
      <c r="C4" s="68" t="s">
        <v>88</v>
      </c>
      <c r="D4" s="8" t="s">
        <v>35</v>
      </c>
      <c r="E4" s="68" t="s">
        <v>88</v>
      </c>
      <c r="F4" s="8" t="s">
        <v>2</v>
      </c>
      <c r="G4" s="68" t="s">
        <v>88</v>
      </c>
      <c r="H4" s="8" t="s">
        <v>34</v>
      </c>
      <c r="I4" s="68" t="s">
        <v>88</v>
      </c>
      <c r="J4" s="8" t="s">
        <v>35</v>
      </c>
      <c r="K4" s="68" t="s">
        <v>88</v>
      </c>
      <c r="L4" s="8" t="s">
        <v>2</v>
      </c>
      <c r="M4" s="68" t="s">
        <v>88</v>
      </c>
      <c r="N4" s="8" t="s">
        <v>34</v>
      </c>
      <c r="O4" s="68" t="s">
        <v>88</v>
      </c>
      <c r="P4" s="8" t="s">
        <v>35</v>
      </c>
      <c r="Q4" s="68" t="s">
        <v>88</v>
      </c>
      <c r="R4" s="8" t="s">
        <v>2</v>
      </c>
      <c r="S4" s="68" t="s">
        <v>88</v>
      </c>
      <c r="T4" s="77"/>
      <c r="U4" s="51"/>
      <c r="V4" s="52" t="s">
        <v>34</v>
      </c>
      <c r="W4" s="52" t="s">
        <v>35</v>
      </c>
      <c r="X4" s="52" t="s">
        <v>2</v>
      </c>
      <c r="Y4" s="52" t="s">
        <v>34</v>
      </c>
      <c r="Z4" s="52" t="s">
        <v>35</v>
      </c>
      <c r="AA4" s="52" t="s">
        <v>2</v>
      </c>
      <c r="AB4" s="52" t="s">
        <v>34</v>
      </c>
      <c r="AC4" s="52" t="s">
        <v>35</v>
      </c>
      <c r="AD4" s="52" t="s">
        <v>2</v>
      </c>
    </row>
    <row r="5" spans="1:31">
      <c r="A5" s="5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1"/>
      <c r="U5" s="53"/>
      <c r="V5" s="53"/>
      <c r="W5" s="53"/>
      <c r="X5" s="53"/>
      <c r="Y5" s="53"/>
      <c r="Z5" s="53"/>
      <c r="AA5" s="53"/>
      <c r="AB5" s="53"/>
      <c r="AC5" s="53"/>
      <c r="AD5" s="53"/>
    </row>
    <row r="6" spans="1:31">
      <c r="A6" s="54" t="s">
        <v>33</v>
      </c>
      <c r="B6" s="18">
        <v>2.2087814806330144</v>
      </c>
      <c r="C6" s="40" t="s">
        <v>76</v>
      </c>
      <c r="D6" s="18">
        <v>2.2652744929172774</v>
      </c>
      <c r="E6" s="40" t="s">
        <v>76</v>
      </c>
      <c r="F6" s="18">
        <v>2.2353030033747681</v>
      </c>
      <c r="G6" s="40" t="s">
        <v>76</v>
      </c>
      <c r="H6" s="18">
        <v>6.198880522975009</v>
      </c>
      <c r="I6" s="40" t="s">
        <v>76</v>
      </c>
      <c r="J6" s="18">
        <v>5.8204898645167642</v>
      </c>
      <c r="K6" s="40" t="s">
        <v>76</v>
      </c>
      <c r="L6" s="18">
        <v>6.0412252391142101</v>
      </c>
      <c r="M6" s="40" t="s">
        <v>76</v>
      </c>
      <c r="N6" s="18">
        <v>3.2475396803095808</v>
      </c>
      <c r="O6" s="40" t="s">
        <v>76</v>
      </c>
      <c r="P6" s="18">
        <v>3.0518043175020648</v>
      </c>
      <c r="Q6" s="40" t="s">
        <v>76</v>
      </c>
      <c r="R6" s="18">
        <v>3.1581555265061465</v>
      </c>
      <c r="S6" s="40" t="s">
        <v>76</v>
      </c>
      <c r="T6" s="72"/>
      <c r="U6" s="54" t="s">
        <v>33</v>
      </c>
      <c r="V6" s="56">
        <v>38374</v>
      </c>
      <c r="W6" s="56">
        <v>34825.333333333336</v>
      </c>
      <c r="X6" s="56">
        <v>73199.333333333328</v>
      </c>
      <c r="Y6" s="56">
        <v>37904.666666666664</v>
      </c>
      <c r="Z6" s="56">
        <v>25420</v>
      </c>
      <c r="AA6" s="56">
        <v>63324.666666666664</v>
      </c>
      <c r="AB6" s="56">
        <v>76278.666666666672</v>
      </c>
      <c r="AC6" s="56">
        <v>60245.333333333336</v>
      </c>
      <c r="AD6" s="56">
        <v>136524</v>
      </c>
    </row>
    <row r="7" spans="1:31">
      <c r="A7" s="57"/>
      <c r="B7" s="7"/>
      <c r="C7" s="38"/>
      <c r="D7" s="7"/>
      <c r="E7" s="39"/>
      <c r="F7" s="7"/>
      <c r="G7" s="39"/>
      <c r="H7" s="7"/>
      <c r="I7" s="39"/>
      <c r="J7" s="7"/>
      <c r="K7" s="39"/>
      <c r="L7" s="7"/>
      <c r="M7" s="39"/>
      <c r="N7" s="7"/>
      <c r="O7" s="39"/>
      <c r="P7" s="7"/>
      <c r="Q7" s="39"/>
      <c r="R7" s="7"/>
      <c r="S7" s="39"/>
      <c r="T7" s="73"/>
      <c r="U7" s="57"/>
      <c r="V7" s="51"/>
      <c r="W7" s="51"/>
      <c r="X7" s="51"/>
      <c r="Y7" s="51"/>
      <c r="Z7" s="51"/>
      <c r="AA7" s="51"/>
      <c r="AB7" s="51"/>
      <c r="AC7" s="51"/>
      <c r="AD7" s="51"/>
    </row>
    <row r="8" spans="1:31">
      <c r="A8" s="57"/>
      <c r="B8" s="7"/>
      <c r="C8" s="42"/>
      <c r="D8" s="7"/>
      <c r="E8" s="41"/>
      <c r="F8" s="7"/>
      <c r="G8" s="41"/>
      <c r="H8" s="7"/>
      <c r="I8" s="41"/>
      <c r="J8" s="7"/>
      <c r="K8" s="41"/>
      <c r="L8" s="7"/>
      <c r="M8" s="41"/>
      <c r="N8" s="7"/>
      <c r="O8" s="41"/>
      <c r="P8" s="7"/>
      <c r="Q8" s="41"/>
      <c r="R8" s="7"/>
      <c r="S8" s="41"/>
      <c r="T8" s="74"/>
      <c r="U8" s="57"/>
      <c r="V8" s="58"/>
      <c r="W8" s="58"/>
      <c r="X8" s="58"/>
      <c r="Y8" s="58"/>
      <c r="Z8" s="58"/>
      <c r="AA8" s="58"/>
      <c r="AB8" s="58"/>
      <c r="AC8" s="58"/>
      <c r="AD8" s="58"/>
    </row>
    <row r="9" spans="1:31">
      <c r="A9" s="57" t="s">
        <v>3</v>
      </c>
      <c r="B9" s="8">
        <v>1.8509889458749145</v>
      </c>
      <c r="C9" s="63" t="s">
        <v>76</v>
      </c>
      <c r="D9" s="8">
        <v>1.8999518894076024</v>
      </c>
      <c r="E9" s="63" t="s">
        <v>76</v>
      </c>
      <c r="F9" s="8">
        <v>1.8738849522941021</v>
      </c>
      <c r="G9" s="63" t="s">
        <v>76</v>
      </c>
      <c r="H9" s="8">
        <v>5.3203357751660807</v>
      </c>
      <c r="I9" s="63" t="s">
        <v>76</v>
      </c>
      <c r="J9" s="8">
        <v>5.0788309619712386</v>
      </c>
      <c r="K9" s="63" t="s">
        <v>76</v>
      </c>
      <c r="L9" s="8">
        <v>5.2203083566974273</v>
      </c>
      <c r="M9" s="63" t="s">
        <v>76</v>
      </c>
      <c r="N9" s="8">
        <v>2.661422024937381</v>
      </c>
      <c r="O9" s="63" t="s">
        <v>76</v>
      </c>
      <c r="P9" s="8">
        <v>2.5262194370610289</v>
      </c>
      <c r="Q9" s="63" t="s">
        <v>76</v>
      </c>
      <c r="R9" s="8">
        <v>2.5997658141037068</v>
      </c>
      <c r="S9" s="63" t="s">
        <v>76</v>
      </c>
      <c r="T9" s="72"/>
      <c r="U9" s="59" t="s">
        <v>3</v>
      </c>
      <c r="V9" s="71">
        <v>24032.666666666668</v>
      </c>
      <c r="W9" s="71">
        <v>21667.583333333332</v>
      </c>
      <c r="X9" s="71">
        <v>45700.25</v>
      </c>
      <c r="Y9" s="71">
        <v>21054.75</v>
      </c>
      <c r="Z9" s="71">
        <v>14210.416666666666</v>
      </c>
      <c r="AA9" s="71">
        <v>35265.166666666664</v>
      </c>
      <c r="AB9" s="71">
        <v>45087.416666666664</v>
      </c>
      <c r="AC9" s="71">
        <v>35878</v>
      </c>
      <c r="AD9" s="71">
        <v>80965.416666666672</v>
      </c>
    </row>
    <row r="10" spans="1:31">
      <c r="A10" s="57" t="s">
        <v>4</v>
      </c>
      <c r="B10" s="8">
        <v>3.2670492297481903</v>
      </c>
      <c r="C10" s="63" t="s">
        <v>76</v>
      </c>
      <c r="D10" s="8">
        <v>3.3148959005159631</v>
      </c>
      <c r="E10" s="63" t="s">
        <v>76</v>
      </c>
      <c r="F10" s="8">
        <v>3.2897693535607058</v>
      </c>
      <c r="G10" s="63" t="s">
        <v>76</v>
      </c>
      <c r="H10" s="8">
        <v>7.810469634814317</v>
      </c>
      <c r="I10" s="63" t="s">
        <v>76</v>
      </c>
      <c r="J10" s="8">
        <v>7.1427736996822491</v>
      </c>
      <c r="K10" s="63" t="s">
        <v>77</v>
      </c>
      <c r="L10" s="8">
        <v>7.5292952765307746</v>
      </c>
      <c r="M10" s="63" t="s">
        <v>76</v>
      </c>
      <c r="N10" s="8">
        <v>4.7641758718443752</v>
      </c>
      <c r="O10" s="63" t="s">
        <v>76</v>
      </c>
      <c r="P10" s="8">
        <v>4.3995156452366162</v>
      </c>
      <c r="Q10" s="63" t="s">
        <v>76</v>
      </c>
      <c r="R10" s="8">
        <v>4.597058943587232</v>
      </c>
      <c r="S10" s="63" t="s">
        <v>76</v>
      </c>
      <c r="T10" s="72"/>
      <c r="U10" s="59" t="s">
        <v>4</v>
      </c>
      <c r="V10" s="71">
        <v>14341.333333333334</v>
      </c>
      <c r="W10" s="71">
        <v>13157.75</v>
      </c>
      <c r="X10" s="71">
        <v>27499.083333333332</v>
      </c>
      <c r="Y10" s="71">
        <v>16849.916666666668</v>
      </c>
      <c r="Z10" s="71">
        <v>11209.583333333334</v>
      </c>
      <c r="AA10" s="71">
        <v>28059.5</v>
      </c>
      <c r="AB10" s="71">
        <v>31191.25</v>
      </c>
      <c r="AC10" s="71">
        <v>24367.333333333332</v>
      </c>
      <c r="AD10" s="71">
        <v>55558.583333333336</v>
      </c>
    </row>
    <row r="11" spans="1:31">
      <c r="A11" s="57"/>
      <c r="B11" s="8"/>
      <c r="C11" s="63"/>
      <c r="D11" s="8"/>
      <c r="E11" s="41"/>
      <c r="F11" s="8"/>
      <c r="G11" s="41"/>
      <c r="H11" s="8"/>
      <c r="I11" s="41"/>
      <c r="J11" s="8"/>
      <c r="K11" s="41"/>
      <c r="L11" s="8"/>
      <c r="M11" s="41"/>
      <c r="N11" s="8"/>
      <c r="O11" s="41"/>
      <c r="P11" s="8"/>
      <c r="Q11" s="41"/>
      <c r="R11" s="8"/>
      <c r="S11" s="41"/>
      <c r="T11" s="74"/>
      <c r="U11" s="59"/>
      <c r="V11" s="71"/>
      <c r="W11" s="71"/>
      <c r="X11" s="71"/>
      <c r="Y11" s="71"/>
      <c r="Z11" s="71"/>
      <c r="AA11" s="71"/>
      <c r="AB11" s="71"/>
      <c r="AC11" s="71"/>
      <c r="AD11" s="71"/>
    </row>
    <row r="12" spans="1:31">
      <c r="A12" s="59" t="s">
        <v>5</v>
      </c>
      <c r="B12" s="8">
        <v>2.3865977029475798</v>
      </c>
      <c r="C12" s="63" t="s">
        <v>76</v>
      </c>
      <c r="D12" s="8">
        <v>2.4321820302259236</v>
      </c>
      <c r="E12" s="41" t="s">
        <v>76</v>
      </c>
      <c r="F12" s="8">
        <v>2.4082119394458723</v>
      </c>
      <c r="G12" s="41" t="s">
        <v>76</v>
      </c>
      <c r="H12" s="8">
        <v>5.552488939430412</v>
      </c>
      <c r="I12" s="41" t="s">
        <v>77</v>
      </c>
      <c r="J12" s="8">
        <v>5.2475548230341857</v>
      </c>
      <c r="K12" s="41" t="s">
        <v>77</v>
      </c>
      <c r="L12" s="8">
        <v>5.4253436513429065</v>
      </c>
      <c r="M12" s="41" t="s">
        <v>76</v>
      </c>
      <c r="N12" s="8">
        <v>3.2791872707997411</v>
      </c>
      <c r="O12" s="41" t="s">
        <v>76</v>
      </c>
      <c r="P12" s="8">
        <v>3.1007116319578425</v>
      </c>
      <c r="Q12" s="41" t="s">
        <v>76</v>
      </c>
      <c r="R12" s="8">
        <v>3.1972310850506691</v>
      </c>
      <c r="S12" s="41" t="s">
        <v>76</v>
      </c>
      <c r="T12" s="74"/>
      <c r="U12" s="59" t="s">
        <v>5</v>
      </c>
      <c r="V12" s="71">
        <v>7322.75</v>
      </c>
      <c r="W12" s="71">
        <v>6729.166666666667</v>
      </c>
      <c r="X12" s="71">
        <v>14051.916666666666</v>
      </c>
      <c r="Y12" s="71">
        <v>6689.25</v>
      </c>
      <c r="Z12" s="71">
        <v>4521.083333333333</v>
      </c>
      <c r="AA12" s="71">
        <v>11210.333333333334</v>
      </c>
      <c r="AB12" s="71">
        <v>14012</v>
      </c>
      <c r="AC12" s="71">
        <v>11250.25</v>
      </c>
      <c r="AD12" s="71">
        <v>25262.25</v>
      </c>
      <c r="AE12" s="119">
        <f>L12-F12</f>
        <v>3.0171317118970342</v>
      </c>
    </row>
    <row r="13" spans="1:31">
      <c r="A13" s="59" t="s">
        <v>6</v>
      </c>
      <c r="B13" s="8">
        <v>1.7744275625356971</v>
      </c>
      <c r="C13" s="63" t="s">
        <v>76</v>
      </c>
      <c r="D13" s="8">
        <v>1.7628856407469813</v>
      </c>
      <c r="E13" s="41" t="s">
        <v>76</v>
      </c>
      <c r="F13" s="8">
        <v>1.7689950703836876</v>
      </c>
      <c r="G13" s="41" t="s">
        <v>76</v>
      </c>
      <c r="H13" s="8">
        <v>6.0297459796898822</v>
      </c>
      <c r="I13" s="41" t="s">
        <v>78</v>
      </c>
      <c r="J13" s="8">
        <v>5.0297856811748582</v>
      </c>
      <c r="K13" s="41" t="s">
        <v>78</v>
      </c>
      <c r="L13" s="8">
        <v>5.608064549670388</v>
      </c>
      <c r="M13" s="41" t="s">
        <v>77</v>
      </c>
      <c r="N13" s="8">
        <v>2.4483940120879093</v>
      </c>
      <c r="O13" s="41" t="s">
        <v>76</v>
      </c>
      <c r="P13" s="8">
        <v>2.1996500444367086</v>
      </c>
      <c r="Q13" s="41" t="s">
        <v>76</v>
      </c>
      <c r="R13" s="8">
        <v>2.3331066000767593</v>
      </c>
      <c r="S13" s="41" t="s">
        <v>76</v>
      </c>
      <c r="T13" s="74"/>
      <c r="U13" s="59" t="s">
        <v>6</v>
      </c>
      <c r="V13" s="71">
        <v>4370.166666666667</v>
      </c>
      <c r="W13" s="71">
        <v>3860.6666666666665</v>
      </c>
      <c r="X13" s="71">
        <v>8230.8333333333339</v>
      </c>
      <c r="Y13" s="71">
        <v>2794.6666666666665</v>
      </c>
      <c r="Z13" s="71">
        <v>1699.9166666666667</v>
      </c>
      <c r="AA13" s="71">
        <v>4494.583333333333</v>
      </c>
      <c r="AB13" s="71">
        <v>7164.833333333333</v>
      </c>
      <c r="AC13" s="71">
        <v>5560.583333333333</v>
      </c>
      <c r="AD13" s="71">
        <v>12725.416666666666</v>
      </c>
      <c r="AE13" s="119">
        <f t="shared" ref="AE13:AE41" si="0">L13-F13</f>
        <v>3.8390694792867004</v>
      </c>
    </row>
    <row r="14" spans="1:31">
      <c r="A14" s="59" t="s">
        <v>7</v>
      </c>
      <c r="B14" s="8">
        <v>1.329934601769599</v>
      </c>
      <c r="C14" s="63" t="s">
        <v>77</v>
      </c>
      <c r="D14" s="8">
        <v>1.4062789691613622</v>
      </c>
      <c r="E14" s="41" t="s">
        <v>77</v>
      </c>
      <c r="F14" s="8">
        <v>1.3651588424046111</v>
      </c>
      <c r="G14" s="41" t="s">
        <v>77</v>
      </c>
      <c r="H14" s="8">
        <v>4.9682291187033796</v>
      </c>
      <c r="I14" s="41" t="s">
        <v>78</v>
      </c>
      <c r="J14" s="8">
        <v>4.4031615633557379</v>
      </c>
      <c r="K14" s="41" t="s">
        <v>78</v>
      </c>
      <c r="L14" s="8">
        <v>4.727941565659239</v>
      </c>
      <c r="M14" s="41" t="s">
        <v>78</v>
      </c>
      <c r="N14" s="8">
        <v>2.0101436175554888</v>
      </c>
      <c r="O14" s="41" t="s">
        <v>77</v>
      </c>
      <c r="P14" s="8">
        <v>1.9028492466975344</v>
      </c>
      <c r="Q14" s="41" t="s">
        <v>77</v>
      </c>
      <c r="R14" s="8">
        <v>1.9613270901168882</v>
      </c>
      <c r="S14" s="41" t="s">
        <v>76</v>
      </c>
      <c r="T14" s="74"/>
      <c r="U14" s="59" t="s">
        <v>7</v>
      </c>
      <c r="V14" s="71">
        <v>1256.0833333333333</v>
      </c>
      <c r="W14" s="71">
        <v>1137.75</v>
      </c>
      <c r="X14" s="71">
        <v>2393.8333333333335</v>
      </c>
      <c r="Y14" s="71">
        <v>1079</v>
      </c>
      <c r="Z14" s="71">
        <v>707.5</v>
      </c>
      <c r="AA14" s="71">
        <v>1786.5</v>
      </c>
      <c r="AB14" s="71">
        <v>2335.0833333333335</v>
      </c>
      <c r="AC14" s="71">
        <v>1845.25</v>
      </c>
      <c r="AD14" s="71">
        <v>4180.333333333333</v>
      </c>
      <c r="AE14" s="119">
        <f t="shared" si="0"/>
        <v>3.3627827232546279</v>
      </c>
    </row>
    <row r="15" spans="1:31">
      <c r="A15" s="59" t="s">
        <v>8</v>
      </c>
      <c r="B15" s="8">
        <v>0.66963506198707867</v>
      </c>
      <c r="C15" s="63" t="s">
        <v>80</v>
      </c>
      <c r="D15" s="8">
        <v>0.78267615918218325</v>
      </c>
      <c r="E15" s="41" t="s">
        <v>80</v>
      </c>
      <c r="F15" s="8">
        <v>0.71863809919480881</v>
      </c>
      <c r="G15" s="41" t="s">
        <v>78</v>
      </c>
      <c r="H15" s="69" t="s">
        <v>89</v>
      </c>
      <c r="I15" s="41" t="s">
        <v>79</v>
      </c>
      <c r="J15" s="69" t="s">
        <v>89</v>
      </c>
      <c r="K15" s="41" t="s">
        <v>82</v>
      </c>
      <c r="L15" s="69" t="s">
        <v>89</v>
      </c>
      <c r="M15" s="41" t="s">
        <v>79</v>
      </c>
      <c r="N15" s="8">
        <v>1.2219780919628074</v>
      </c>
      <c r="O15" s="41" t="s">
        <v>78</v>
      </c>
      <c r="P15" s="8">
        <v>1.2996941896024465</v>
      </c>
      <c r="Q15" s="41" t="s">
        <v>80</v>
      </c>
      <c r="R15" s="8">
        <v>1.2558001510737022</v>
      </c>
      <c r="S15" s="41" t="s">
        <v>78</v>
      </c>
      <c r="T15" s="74"/>
      <c r="U15" s="59" t="s">
        <v>8</v>
      </c>
      <c r="V15" s="71">
        <v>63.916666666666664</v>
      </c>
      <c r="W15" s="71">
        <v>57.166666666666664</v>
      </c>
      <c r="X15" s="71">
        <v>121.08333333333333</v>
      </c>
      <c r="Y15" s="71">
        <v>64</v>
      </c>
      <c r="Z15" s="71">
        <v>47.666666666666664</v>
      </c>
      <c r="AA15" s="71">
        <v>111.66666666666667</v>
      </c>
      <c r="AB15" s="71">
        <v>127.91666666666667</v>
      </c>
      <c r="AC15" s="71">
        <v>104.83333333333333</v>
      </c>
      <c r="AD15" s="71">
        <v>232.75</v>
      </c>
      <c r="AE15" s="119"/>
    </row>
    <row r="16" spans="1:31">
      <c r="A16" s="59" t="s">
        <v>9</v>
      </c>
      <c r="B16" s="8">
        <v>1.0154379413773131</v>
      </c>
      <c r="C16" s="63" t="s">
        <v>78</v>
      </c>
      <c r="D16" s="8">
        <v>1.0867302688638334</v>
      </c>
      <c r="E16" s="41" t="s">
        <v>78</v>
      </c>
      <c r="F16" s="8">
        <v>1.0459330048871214</v>
      </c>
      <c r="G16" s="41" t="s">
        <v>77</v>
      </c>
      <c r="H16" s="8">
        <v>3.5672241265884148</v>
      </c>
      <c r="I16" s="41" t="s">
        <v>80</v>
      </c>
      <c r="J16" s="8">
        <v>3.2296408700050585</v>
      </c>
      <c r="K16" s="41" t="s">
        <v>80</v>
      </c>
      <c r="L16" s="8">
        <v>3.4300425479435162</v>
      </c>
      <c r="M16" s="41" t="s">
        <v>78</v>
      </c>
      <c r="N16" s="8">
        <v>1.5252126997302344</v>
      </c>
      <c r="O16" s="41" t="s">
        <v>78</v>
      </c>
      <c r="P16" s="8">
        <v>1.4854816697256343</v>
      </c>
      <c r="Q16" s="41" t="s">
        <v>78</v>
      </c>
      <c r="R16" s="8">
        <v>1.5083826724876899</v>
      </c>
      <c r="S16" s="41" t="s">
        <v>77</v>
      </c>
      <c r="T16" s="74"/>
      <c r="U16" s="59" t="s">
        <v>9</v>
      </c>
      <c r="V16" s="71">
        <v>391.58333333333331</v>
      </c>
      <c r="W16" s="71">
        <v>313.25</v>
      </c>
      <c r="X16" s="71">
        <v>704.83333333333337</v>
      </c>
      <c r="Y16" s="71">
        <v>343.41666666666669</v>
      </c>
      <c r="Z16" s="71">
        <v>212.83333333333334</v>
      </c>
      <c r="AA16" s="71">
        <v>556.25</v>
      </c>
      <c r="AB16" s="71">
        <v>735</v>
      </c>
      <c r="AC16" s="71">
        <v>526.08333333333337</v>
      </c>
      <c r="AD16" s="71">
        <v>1261.0833333333333</v>
      </c>
      <c r="AE16" s="119">
        <f t="shared" si="0"/>
        <v>2.384109543056395</v>
      </c>
    </row>
    <row r="17" spans="1:31">
      <c r="A17" s="59"/>
      <c r="B17" s="8"/>
      <c r="C17" s="63"/>
      <c r="D17" s="8"/>
      <c r="E17" s="41"/>
      <c r="F17" s="8"/>
      <c r="G17" s="41"/>
      <c r="H17" s="8"/>
      <c r="I17" s="41"/>
      <c r="J17" s="8"/>
      <c r="K17" s="41"/>
      <c r="L17" s="8"/>
      <c r="M17" s="41"/>
      <c r="N17" s="8"/>
      <c r="O17" s="41"/>
      <c r="P17" s="8"/>
      <c r="Q17" s="41"/>
      <c r="R17" s="8"/>
      <c r="S17" s="41"/>
      <c r="T17" s="74"/>
      <c r="U17" s="59"/>
      <c r="V17" s="71"/>
      <c r="W17" s="71"/>
      <c r="X17" s="71"/>
      <c r="Y17" s="71"/>
      <c r="Z17" s="71"/>
      <c r="AA17" s="71"/>
      <c r="AB17" s="71"/>
      <c r="AC17" s="71"/>
      <c r="AD17" s="71"/>
      <c r="AE17" s="119">
        <f t="shared" si="0"/>
        <v>0</v>
      </c>
    </row>
    <row r="18" spans="1:31">
      <c r="A18" s="59" t="s">
        <v>10</v>
      </c>
      <c r="B18" s="8">
        <v>0.52713783678250681</v>
      </c>
      <c r="C18" s="63" t="s">
        <v>78</v>
      </c>
      <c r="D18" s="8">
        <v>0.61024791985056881</v>
      </c>
      <c r="E18" s="41" t="s">
        <v>80</v>
      </c>
      <c r="F18" s="8">
        <v>0.56319997052755677</v>
      </c>
      <c r="G18" s="41" t="s">
        <v>78</v>
      </c>
      <c r="H18" s="69" t="s">
        <v>89</v>
      </c>
      <c r="I18" s="41" t="s">
        <v>79</v>
      </c>
      <c r="J18" s="69" t="s">
        <v>89</v>
      </c>
      <c r="K18" s="41" t="s">
        <v>79</v>
      </c>
      <c r="L18" s="8">
        <v>3.4345975232198143</v>
      </c>
      <c r="M18" s="41" t="s">
        <v>80</v>
      </c>
      <c r="N18" s="8">
        <v>0.96296296296296302</v>
      </c>
      <c r="O18" s="41" t="s">
        <v>78</v>
      </c>
      <c r="P18" s="8">
        <v>0.86859688195991092</v>
      </c>
      <c r="Q18" s="41" t="s">
        <v>80</v>
      </c>
      <c r="R18" s="8">
        <v>0.92198581560283688</v>
      </c>
      <c r="S18" s="41" t="s">
        <v>78</v>
      </c>
      <c r="T18" s="74"/>
      <c r="U18" s="59" t="s">
        <v>10</v>
      </c>
      <c r="V18" s="71">
        <v>54</v>
      </c>
      <c r="W18" s="71">
        <v>47.916666666666664</v>
      </c>
      <c r="X18" s="71">
        <v>101.91666666666667</v>
      </c>
      <c r="Y18" s="71">
        <v>58.666666666666664</v>
      </c>
      <c r="Z18" s="71">
        <v>30.083333333333332</v>
      </c>
      <c r="AA18" s="71">
        <v>88.75</v>
      </c>
      <c r="AB18" s="71">
        <v>112.66666666666667</v>
      </c>
      <c r="AC18" s="71">
        <v>78</v>
      </c>
      <c r="AD18" s="71">
        <v>190.66666666666666</v>
      </c>
      <c r="AE18" s="119">
        <f t="shared" si="0"/>
        <v>2.8713975526922573</v>
      </c>
    </row>
    <row r="19" spans="1:31">
      <c r="A19" s="59" t="s">
        <v>11</v>
      </c>
      <c r="B19" s="8">
        <v>0.73557621366386305</v>
      </c>
      <c r="C19" s="63" t="s">
        <v>78</v>
      </c>
      <c r="D19" s="8">
        <v>0.75978014872292265</v>
      </c>
      <c r="E19" s="41" t="s">
        <v>80</v>
      </c>
      <c r="F19" s="8">
        <v>0.74649233660607239</v>
      </c>
      <c r="G19" s="41" t="s">
        <v>78</v>
      </c>
      <c r="H19" s="69" t="s">
        <v>89</v>
      </c>
      <c r="I19" s="41" t="s">
        <v>79</v>
      </c>
      <c r="J19" s="69" t="s">
        <v>89</v>
      </c>
      <c r="K19" s="41" t="s">
        <v>79</v>
      </c>
      <c r="L19" s="8">
        <v>2.9353680430879714</v>
      </c>
      <c r="M19" s="41" t="s">
        <v>80</v>
      </c>
      <c r="N19" s="8">
        <v>0.99069826707441389</v>
      </c>
      <c r="O19" s="41" t="s">
        <v>78</v>
      </c>
      <c r="P19" s="8">
        <v>1.028796575542368</v>
      </c>
      <c r="Q19" s="41" t="s">
        <v>78</v>
      </c>
      <c r="R19" s="8">
        <v>1.0074632190304951</v>
      </c>
      <c r="S19" s="41" t="s">
        <v>78</v>
      </c>
      <c r="T19" s="74"/>
      <c r="U19" s="59" t="s">
        <v>11</v>
      </c>
      <c r="V19" s="71">
        <v>83.083333333333329</v>
      </c>
      <c r="W19" s="71">
        <v>70.5</v>
      </c>
      <c r="X19" s="71">
        <v>153.58333333333334</v>
      </c>
      <c r="Y19" s="71">
        <v>46.5</v>
      </c>
      <c r="Z19" s="71">
        <v>35.25</v>
      </c>
      <c r="AA19" s="71">
        <v>81.75</v>
      </c>
      <c r="AB19" s="71">
        <v>129.58333333333334</v>
      </c>
      <c r="AC19" s="71">
        <v>105.75</v>
      </c>
      <c r="AD19" s="71">
        <v>235.33333333333334</v>
      </c>
      <c r="AE19" s="119">
        <f t="shared" si="0"/>
        <v>2.1888757064818991</v>
      </c>
    </row>
    <row r="20" spans="1:31">
      <c r="A20" s="59" t="s">
        <v>12</v>
      </c>
      <c r="B20" s="8">
        <v>1.6988885268455161</v>
      </c>
      <c r="C20" s="63" t="s">
        <v>80</v>
      </c>
      <c r="D20" s="8">
        <v>1.6949152542372881</v>
      </c>
      <c r="E20" s="41" t="s">
        <v>80</v>
      </c>
      <c r="F20" s="8">
        <v>1.6970529227293092</v>
      </c>
      <c r="G20" s="41" t="s">
        <v>78</v>
      </c>
      <c r="H20" s="8">
        <v>5.3022627490712599</v>
      </c>
      <c r="I20" s="41" t="s">
        <v>80</v>
      </c>
      <c r="J20" s="69" t="s">
        <v>89</v>
      </c>
      <c r="K20" s="41" t="s">
        <v>79</v>
      </c>
      <c r="L20" s="8">
        <v>5.091866091277625</v>
      </c>
      <c r="M20" s="41" t="s">
        <v>80</v>
      </c>
      <c r="N20" s="8">
        <v>2.5757451238220472</v>
      </c>
      <c r="O20" s="41" t="s">
        <v>78</v>
      </c>
      <c r="P20" s="8">
        <v>2.3557038069633909</v>
      </c>
      <c r="Q20" s="41" t="s">
        <v>78</v>
      </c>
      <c r="R20" s="8">
        <v>2.4762505065057856</v>
      </c>
      <c r="S20" s="41" t="s">
        <v>78</v>
      </c>
      <c r="T20" s="74"/>
      <c r="U20" s="59" t="s">
        <v>12</v>
      </c>
      <c r="V20" s="71">
        <v>156.41666666666666</v>
      </c>
      <c r="W20" s="71">
        <v>134</v>
      </c>
      <c r="X20" s="71">
        <v>290.41666666666669</v>
      </c>
      <c r="Y20" s="71">
        <v>157</v>
      </c>
      <c r="Z20" s="71">
        <v>102.58333333333333</v>
      </c>
      <c r="AA20" s="71">
        <v>259.58333333333331</v>
      </c>
      <c r="AB20" s="71">
        <v>313.41666666666669</v>
      </c>
      <c r="AC20" s="71">
        <v>236.58333333333334</v>
      </c>
      <c r="AD20" s="71">
        <v>550</v>
      </c>
      <c r="AE20" s="119">
        <f t="shared" si="0"/>
        <v>3.3948131685483158</v>
      </c>
    </row>
    <row r="21" spans="1:31">
      <c r="A21" s="59" t="s">
        <v>13</v>
      </c>
      <c r="B21" s="8">
        <v>1.6320919610619922</v>
      </c>
      <c r="C21" s="63" t="s">
        <v>78</v>
      </c>
      <c r="D21" s="8">
        <v>1.4815392847587621</v>
      </c>
      <c r="E21" s="41" t="s">
        <v>78</v>
      </c>
      <c r="F21" s="8">
        <v>1.5625536355460354</v>
      </c>
      <c r="G21" s="41" t="s">
        <v>78</v>
      </c>
      <c r="H21" s="8">
        <v>3.9771926113931189</v>
      </c>
      <c r="I21" s="41" t="s">
        <v>80</v>
      </c>
      <c r="J21" s="8">
        <v>3.4840226568344552</v>
      </c>
      <c r="K21" s="41" t="s">
        <v>80</v>
      </c>
      <c r="L21" s="8">
        <v>3.7811690242555542</v>
      </c>
      <c r="M21" s="41" t="s">
        <v>78</v>
      </c>
      <c r="N21" s="8">
        <v>2.2552904476856925</v>
      </c>
      <c r="O21" s="41" t="s">
        <v>78</v>
      </c>
      <c r="P21" s="8">
        <v>1.9173295190250257</v>
      </c>
      <c r="Q21" s="41" t="s">
        <v>78</v>
      </c>
      <c r="R21" s="8">
        <v>2.104508122298836</v>
      </c>
      <c r="S21" s="41" t="s">
        <v>77</v>
      </c>
      <c r="T21" s="74"/>
      <c r="U21" s="59" t="s">
        <v>13</v>
      </c>
      <c r="V21" s="71">
        <v>426.41666666666669</v>
      </c>
      <c r="W21" s="71">
        <v>332.25</v>
      </c>
      <c r="X21" s="71">
        <v>758.66666666666663</v>
      </c>
      <c r="Y21" s="71">
        <v>376.08333333333331</v>
      </c>
      <c r="Z21" s="71">
        <v>217.33333333333334</v>
      </c>
      <c r="AA21" s="71">
        <v>593.41666666666663</v>
      </c>
      <c r="AB21" s="71">
        <v>802.5</v>
      </c>
      <c r="AC21" s="71">
        <v>549.58333333333337</v>
      </c>
      <c r="AD21" s="71">
        <v>1352.0833333333333</v>
      </c>
      <c r="AE21" s="119">
        <f t="shared" si="0"/>
        <v>2.2186153887095186</v>
      </c>
    </row>
    <row r="22" spans="1:31">
      <c r="A22" s="59" t="s">
        <v>14</v>
      </c>
      <c r="B22" s="8">
        <v>1.7373556352050976</v>
      </c>
      <c r="C22" s="63" t="s">
        <v>77</v>
      </c>
      <c r="D22" s="8">
        <v>1.8405863544458549</v>
      </c>
      <c r="E22" s="41" t="s">
        <v>77</v>
      </c>
      <c r="F22" s="8">
        <v>1.7853434755761024</v>
      </c>
      <c r="G22" s="41" t="s">
        <v>77</v>
      </c>
      <c r="H22" s="8">
        <v>6.6144857237349797</v>
      </c>
      <c r="I22" s="41" t="s">
        <v>78</v>
      </c>
      <c r="J22" s="8">
        <v>6.3842729202257074</v>
      </c>
      <c r="K22" s="41" t="s">
        <v>78</v>
      </c>
      <c r="L22" s="8">
        <v>6.5189125295508275</v>
      </c>
      <c r="M22" s="41" t="s">
        <v>78</v>
      </c>
      <c r="N22" s="8">
        <v>2.7979215611065826</v>
      </c>
      <c r="O22" s="41" t="s">
        <v>77</v>
      </c>
      <c r="P22" s="8">
        <v>2.6814197442161229</v>
      </c>
      <c r="Q22" s="41" t="s">
        <v>77</v>
      </c>
      <c r="R22" s="8">
        <v>2.7449385039668535</v>
      </c>
      <c r="S22" s="41" t="s">
        <v>77</v>
      </c>
      <c r="T22" s="74"/>
      <c r="U22" s="59" t="s">
        <v>14</v>
      </c>
      <c r="V22" s="71">
        <v>1134.25</v>
      </c>
      <c r="W22" s="71">
        <v>1043.8333333333333</v>
      </c>
      <c r="X22" s="71">
        <v>2178.0833333333335</v>
      </c>
      <c r="Y22" s="71">
        <v>1200</v>
      </c>
      <c r="Z22" s="71">
        <v>822.16666666666663</v>
      </c>
      <c r="AA22" s="71">
        <v>2022.1666666666667</v>
      </c>
      <c r="AB22" s="71">
        <v>2334.25</v>
      </c>
      <c r="AC22" s="71">
        <v>1866</v>
      </c>
      <c r="AD22" s="71">
        <v>4200.25</v>
      </c>
      <c r="AE22" s="120">
        <f t="shared" si="0"/>
        <v>4.7335690539747253</v>
      </c>
    </row>
    <row r="23" spans="1:31">
      <c r="A23" s="59"/>
      <c r="B23" s="8"/>
      <c r="C23" s="63"/>
      <c r="D23" s="8"/>
      <c r="E23" s="41"/>
      <c r="F23" s="8"/>
      <c r="G23" s="41"/>
      <c r="H23" s="8"/>
      <c r="I23" s="41"/>
      <c r="J23" s="8"/>
      <c r="K23" s="41"/>
      <c r="L23" s="8"/>
      <c r="M23" s="41"/>
      <c r="N23" s="8"/>
      <c r="O23" s="41"/>
      <c r="P23" s="8"/>
      <c r="Q23" s="41"/>
      <c r="R23" s="8"/>
      <c r="S23" s="41"/>
      <c r="T23" s="74"/>
      <c r="U23" s="59"/>
      <c r="V23" s="71"/>
      <c r="W23" s="71"/>
      <c r="X23" s="71"/>
      <c r="Y23" s="71"/>
      <c r="Z23" s="71"/>
      <c r="AA23" s="71"/>
      <c r="AB23" s="71"/>
      <c r="AC23" s="71"/>
      <c r="AD23" s="71"/>
      <c r="AE23" s="119">
        <f t="shared" si="0"/>
        <v>0</v>
      </c>
    </row>
    <row r="24" spans="1:31">
      <c r="A24" s="59" t="s">
        <v>15</v>
      </c>
      <c r="B24" s="8">
        <v>1.906844876468206</v>
      </c>
      <c r="C24" s="63" t="s">
        <v>77</v>
      </c>
      <c r="D24" s="8">
        <v>2.0277835112804059</v>
      </c>
      <c r="E24" s="41" t="s">
        <v>78</v>
      </c>
      <c r="F24" s="8">
        <v>1.9628811722223187</v>
      </c>
      <c r="G24" s="41" t="s">
        <v>77</v>
      </c>
      <c r="H24" s="8">
        <v>5.7949794920334439</v>
      </c>
      <c r="I24" s="41" t="s">
        <v>78</v>
      </c>
      <c r="J24" s="8">
        <v>5.5488867929920831</v>
      </c>
      <c r="K24" s="41" t="s">
        <v>78</v>
      </c>
      <c r="L24" s="8">
        <v>5.6945076486855459</v>
      </c>
      <c r="M24" s="41" t="s">
        <v>78</v>
      </c>
      <c r="N24" s="8">
        <v>2.7427327491553162</v>
      </c>
      <c r="O24" s="41" t="s">
        <v>77</v>
      </c>
      <c r="P24" s="8">
        <v>2.6600057474803456</v>
      </c>
      <c r="Q24" s="41" t="s">
        <v>77</v>
      </c>
      <c r="R24" s="8">
        <v>2.7053081217861661</v>
      </c>
      <c r="S24" s="41" t="s">
        <v>77</v>
      </c>
      <c r="T24" s="74"/>
      <c r="U24" s="59" t="s">
        <v>15</v>
      </c>
      <c r="V24" s="71">
        <v>1177</v>
      </c>
      <c r="W24" s="71">
        <v>1080.6666666666667</v>
      </c>
      <c r="X24" s="71">
        <v>2257.6666666666665</v>
      </c>
      <c r="Y24" s="71">
        <v>979.58333333333337</v>
      </c>
      <c r="Z24" s="71">
        <v>647.16666666666663</v>
      </c>
      <c r="AA24" s="71">
        <v>1626.75</v>
      </c>
      <c r="AB24" s="71">
        <v>2156.5833333333335</v>
      </c>
      <c r="AC24" s="71">
        <v>1727.8333333333333</v>
      </c>
      <c r="AD24" s="71">
        <v>3884.4166666666665</v>
      </c>
      <c r="AE24" s="120">
        <f t="shared" si="0"/>
        <v>3.7316264764632274</v>
      </c>
    </row>
    <row r="25" spans="1:31">
      <c r="A25" s="59" t="s">
        <v>16</v>
      </c>
      <c r="B25" s="8">
        <v>3.1677145981410608</v>
      </c>
      <c r="C25" s="63" t="s">
        <v>78</v>
      </c>
      <c r="D25" s="8">
        <v>2.7049556353708617</v>
      </c>
      <c r="E25" s="41" t="s">
        <v>78</v>
      </c>
      <c r="F25" s="8">
        <v>2.9342703129850705</v>
      </c>
      <c r="G25" s="41" t="s">
        <v>77</v>
      </c>
      <c r="H25" s="8">
        <v>5.5974985691680983</v>
      </c>
      <c r="I25" s="41" t="s">
        <v>78</v>
      </c>
      <c r="J25" s="8">
        <v>4.3631712993457157</v>
      </c>
      <c r="K25" s="41" t="s">
        <v>78</v>
      </c>
      <c r="L25" s="8">
        <v>5.0618377925146731</v>
      </c>
      <c r="M25" s="41" t="s">
        <v>78</v>
      </c>
      <c r="N25" s="8">
        <v>4.1483240261416592</v>
      </c>
      <c r="O25" s="41" t="s">
        <v>78</v>
      </c>
      <c r="P25" s="8">
        <v>3.2647366197496273</v>
      </c>
      <c r="Q25" s="41" t="s">
        <v>78</v>
      </c>
      <c r="R25" s="8">
        <v>3.7257591708404667</v>
      </c>
      <c r="S25" s="41" t="s">
        <v>77</v>
      </c>
      <c r="T25" s="74"/>
      <c r="U25" s="59" t="s">
        <v>16</v>
      </c>
      <c r="V25" s="71">
        <v>927</v>
      </c>
      <c r="W25" s="71">
        <v>805.83333333333337</v>
      </c>
      <c r="X25" s="71">
        <v>1732.8333333333333</v>
      </c>
      <c r="Y25" s="71">
        <v>1108.4166666666667</v>
      </c>
      <c r="Z25" s="71">
        <v>662.41666666666663</v>
      </c>
      <c r="AA25" s="71">
        <v>1770.8333333333333</v>
      </c>
      <c r="AB25" s="71">
        <v>2035.4166666666667</v>
      </c>
      <c r="AC25" s="71">
        <v>1468.25</v>
      </c>
      <c r="AD25" s="71">
        <v>3503.6666666666665</v>
      </c>
      <c r="AE25" s="120">
        <f t="shared" si="0"/>
        <v>2.1275674795296027</v>
      </c>
    </row>
    <row r="26" spans="1:31">
      <c r="A26" s="59" t="s">
        <v>17</v>
      </c>
      <c r="B26" s="8">
        <v>2.2569415665147119</v>
      </c>
      <c r="C26" s="63" t="s">
        <v>77</v>
      </c>
      <c r="D26" s="8">
        <v>2.0342777385030906</v>
      </c>
      <c r="E26" s="41" t="s">
        <v>77</v>
      </c>
      <c r="F26" s="8">
        <v>2.1505818584837044</v>
      </c>
      <c r="G26" s="41" t="s">
        <v>77</v>
      </c>
      <c r="H26" s="8">
        <v>5.0310086155674387</v>
      </c>
      <c r="I26" s="41" t="s">
        <v>78</v>
      </c>
      <c r="J26" s="8">
        <v>4.2928154659053908</v>
      </c>
      <c r="K26" s="41" t="s">
        <v>78</v>
      </c>
      <c r="L26" s="8">
        <v>4.7167045175873499</v>
      </c>
      <c r="M26" s="41" t="s">
        <v>78</v>
      </c>
      <c r="N26" s="8">
        <v>2.8931444315273533</v>
      </c>
      <c r="O26" s="41" t="s">
        <v>77</v>
      </c>
      <c r="P26" s="8">
        <v>2.4733004273878718</v>
      </c>
      <c r="Q26" s="41" t="s">
        <v>77</v>
      </c>
      <c r="R26" s="8">
        <v>2.6972391627769641</v>
      </c>
      <c r="S26" s="41" t="s">
        <v>77</v>
      </c>
      <c r="T26" s="74"/>
      <c r="U26" s="59" t="s">
        <v>17</v>
      </c>
      <c r="V26" s="71">
        <v>1361.5</v>
      </c>
      <c r="W26" s="71">
        <v>1122.25</v>
      </c>
      <c r="X26" s="71">
        <v>2483.75</v>
      </c>
      <c r="Y26" s="71">
        <v>903.16666666666663</v>
      </c>
      <c r="Z26" s="71">
        <v>571.41666666666663</v>
      </c>
      <c r="AA26" s="71">
        <v>1474.5833333333333</v>
      </c>
      <c r="AB26" s="71">
        <v>2264.6666666666665</v>
      </c>
      <c r="AC26" s="71">
        <v>1693.6666666666667</v>
      </c>
      <c r="AD26" s="71">
        <v>3958.3333333333335</v>
      </c>
      <c r="AE26" s="119">
        <f t="shared" si="0"/>
        <v>2.5661226591036455</v>
      </c>
    </row>
    <row r="27" spans="1:31">
      <c r="A27" s="59" t="s">
        <v>18</v>
      </c>
      <c r="B27" s="8">
        <v>2.1307911543822424</v>
      </c>
      <c r="C27" s="63" t="s">
        <v>78</v>
      </c>
      <c r="D27" s="8">
        <v>1.7894701133048374</v>
      </c>
      <c r="E27" s="41" t="s">
        <v>78</v>
      </c>
      <c r="F27" s="8">
        <v>1.967253971349934</v>
      </c>
      <c r="G27" s="41" t="s">
        <v>78</v>
      </c>
      <c r="H27" s="8">
        <v>5.2269601100412659</v>
      </c>
      <c r="I27" s="41" t="s">
        <v>80</v>
      </c>
      <c r="J27" s="8">
        <v>4.5562063527821577</v>
      </c>
      <c r="K27" s="41" t="s">
        <v>80</v>
      </c>
      <c r="L27" s="8">
        <v>4.9558368238936437</v>
      </c>
      <c r="M27" s="41" t="s">
        <v>78</v>
      </c>
      <c r="N27" s="8">
        <v>3.0285237377765961</v>
      </c>
      <c r="O27" s="41" t="s">
        <v>78</v>
      </c>
      <c r="P27" s="8">
        <v>2.4298675565752426</v>
      </c>
      <c r="Q27" s="41" t="s">
        <v>78</v>
      </c>
      <c r="R27" s="8">
        <v>2.7534895234444874</v>
      </c>
      <c r="S27" s="41" t="s">
        <v>78</v>
      </c>
      <c r="T27" s="74"/>
      <c r="U27" s="59" t="s">
        <v>18</v>
      </c>
      <c r="V27" s="71">
        <v>341.41666666666669</v>
      </c>
      <c r="W27" s="71">
        <v>263.75</v>
      </c>
      <c r="X27" s="71">
        <v>605.16666666666663</v>
      </c>
      <c r="Y27" s="71">
        <v>342</v>
      </c>
      <c r="Z27" s="71">
        <v>202.25</v>
      </c>
      <c r="AA27" s="71">
        <v>544.25</v>
      </c>
      <c r="AB27" s="71">
        <v>683.41666666666663</v>
      </c>
      <c r="AC27" s="71">
        <v>466</v>
      </c>
      <c r="AD27" s="71">
        <v>1149.4166666666667</v>
      </c>
      <c r="AE27" s="119">
        <f t="shared" si="0"/>
        <v>2.9885828525437095</v>
      </c>
    </row>
    <row r="28" spans="1:31">
      <c r="A28" s="59" t="s">
        <v>19</v>
      </c>
      <c r="B28" s="8">
        <v>1.194668623135241</v>
      </c>
      <c r="C28" s="63" t="s">
        <v>78</v>
      </c>
      <c r="D28" s="8">
        <v>1.3151558926206812</v>
      </c>
      <c r="E28" s="41" t="s">
        <v>78</v>
      </c>
      <c r="F28" s="8">
        <v>1.2486845300736662</v>
      </c>
      <c r="G28" s="41" t="s">
        <v>78</v>
      </c>
      <c r="H28" s="8">
        <v>4.2288557213930353</v>
      </c>
      <c r="I28" s="41" t="s">
        <v>80</v>
      </c>
      <c r="J28" s="69" t="s">
        <v>89</v>
      </c>
      <c r="K28" s="41" t="s">
        <v>79</v>
      </c>
      <c r="L28" s="8">
        <v>4.0660225442834141</v>
      </c>
      <c r="M28" s="41" t="s">
        <v>80</v>
      </c>
      <c r="N28" s="8">
        <v>1.7138976729100788</v>
      </c>
      <c r="O28" s="41" t="s">
        <v>78</v>
      </c>
      <c r="P28" s="8">
        <v>1.6912385779006371</v>
      </c>
      <c r="Q28" s="41" t="s">
        <v>78</v>
      </c>
      <c r="R28" s="8">
        <v>1.7038834402325767</v>
      </c>
      <c r="S28" s="41" t="s">
        <v>78</v>
      </c>
      <c r="T28" s="74"/>
      <c r="U28" s="59" t="s">
        <v>19</v>
      </c>
      <c r="V28" s="71">
        <v>162.83333333333334</v>
      </c>
      <c r="W28" s="71">
        <v>145.66666666666666</v>
      </c>
      <c r="X28" s="71">
        <v>308.5</v>
      </c>
      <c r="Y28" s="71">
        <v>119</v>
      </c>
      <c r="Z28" s="71">
        <v>74.583333333333329</v>
      </c>
      <c r="AA28" s="71">
        <v>193.58333333333334</v>
      </c>
      <c r="AB28" s="71">
        <v>281.83333333333331</v>
      </c>
      <c r="AC28" s="71">
        <v>220.25</v>
      </c>
      <c r="AD28" s="71">
        <v>502.08333333333331</v>
      </c>
      <c r="AE28" s="119">
        <f t="shared" si="0"/>
        <v>2.8173380142097479</v>
      </c>
    </row>
    <row r="29" spans="1:31">
      <c r="A29" s="59"/>
      <c r="B29" s="8"/>
      <c r="C29" s="63"/>
      <c r="D29" s="8"/>
      <c r="E29" s="41"/>
      <c r="F29" s="8"/>
      <c r="G29" s="41"/>
      <c r="H29" s="8"/>
      <c r="I29" s="41"/>
      <c r="J29" s="8"/>
      <c r="K29" s="41"/>
      <c r="L29" s="8"/>
      <c r="M29" s="41"/>
      <c r="N29" s="8"/>
      <c r="O29" s="41"/>
      <c r="P29" s="8"/>
      <c r="Q29" s="41"/>
      <c r="R29" s="8"/>
      <c r="S29" s="41"/>
      <c r="T29" s="74"/>
      <c r="U29" s="59"/>
      <c r="V29" s="71"/>
      <c r="W29" s="71"/>
      <c r="X29" s="71"/>
      <c r="Y29" s="71"/>
      <c r="Z29" s="71"/>
      <c r="AA29" s="71"/>
      <c r="AB29" s="71"/>
      <c r="AC29" s="71"/>
      <c r="AD29" s="71"/>
      <c r="AE29" s="119"/>
    </row>
    <row r="30" spans="1:31">
      <c r="A30" s="59" t="s">
        <v>20</v>
      </c>
      <c r="B30" s="8">
        <v>0.87635436583811344</v>
      </c>
      <c r="C30" s="63" t="s">
        <v>80</v>
      </c>
      <c r="D30" s="8">
        <v>1.2544226439369572</v>
      </c>
      <c r="E30" s="41" t="s">
        <v>80</v>
      </c>
      <c r="F30" s="8">
        <v>1.0375245669363315</v>
      </c>
      <c r="G30" s="41" t="s">
        <v>80</v>
      </c>
      <c r="H30" s="69" t="s">
        <v>89</v>
      </c>
      <c r="I30" s="41" t="s">
        <v>79</v>
      </c>
      <c r="J30" s="69" t="s">
        <v>89</v>
      </c>
      <c r="K30" s="41" t="s">
        <v>83</v>
      </c>
      <c r="L30" s="69" t="s">
        <v>89</v>
      </c>
      <c r="M30" s="41" t="s">
        <v>79</v>
      </c>
      <c r="N30" s="8">
        <v>1.2051131928181107</v>
      </c>
      <c r="O30" s="41" t="s">
        <v>80</v>
      </c>
      <c r="P30" s="8">
        <v>1.7406440382941688</v>
      </c>
      <c r="Q30" s="41" t="s">
        <v>80</v>
      </c>
      <c r="R30" s="8">
        <v>1.4204876910512192</v>
      </c>
      <c r="S30" s="41" t="s">
        <v>80</v>
      </c>
      <c r="T30" s="74"/>
      <c r="U30" s="59" t="s">
        <v>20</v>
      </c>
      <c r="V30" s="71">
        <v>36.666666666666664</v>
      </c>
      <c r="W30" s="71">
        <v>39</v>
      </c>
      <c r="X30" s="71">
        <v>75.666666666666671</v>
      </c>
      <c r="Y30" s="71">
        <v>25.083333333333332</v>
      </c>
      <c r="Z30" s="71">
        <v>21</v>
      </c>
      <c r="AA30" s="71">
        <v>46.083333333333336</v>
      </c>
      <c r="AB30" s="71">
        <v>61.75</v>
      </c>
      <c r="AC30" s="71">
        <v>60</v>
      </c>
      <c r="AD30" s="71">
        <v>121.75</v>
      </c>
      <c r="AE30" s="119"/>
    </row>
    <row r="31" spans="1:31">
      <c r="A31" s="59" t="s">
        <v>21</v>
      </c>
      <c r="B31" s="8">
        <v>1.5585339531294276</v>
      </c>
      <c r="C31" s="63" t="s">
        <v>77</v>
      </c>
      <c r="D31" s="8">
        <v>1.7053002009917446</v>
      </c>
      <c r="E31" s="41" t="s">
        <v>77</v>
      </c>
      <c r="F31" s="8">
        <v>1.6266857851495893</v>
      </c>
      <c r="G31" s="41" t="s">
        <v>76</v>
      </c>
      <c r="H31" s="8">
        <v>4.9492777293844368</v>
      </c>
      <c r="I31" s="41" t="s">
        <v>78</v>
      </c>
      <c r="J31" s="8">
        <v>5.2910466221406347</v>
      </c>
      <c r="K31" s="41" t="s">
        <v>78</v>
      </c>
      <c r="L31" s="8">
        <v>5.0896442569392093</v>
      </c>
      <c r="M31" s="41" t="s">
        <v>77</v>
      </c>
      <c r="N31" s="8">
        <v>2.4041137736745637</v>
      </c>
      <c r="O31" s="41" t="s">
        <v>77</v>
      </c>
      <c r="P31" s="8">
        <v>2.4611466506395745</v>
      </c>
      <c r="Q31" s="41" t="s">
        <v>77</v>
      </c>
      <c r="R31" s="8">
        <v>2.429887649089125</v>
      </c>
      <c r="S31" s="41" t="s">
        <v>76</v>
      </c>
      <c r="T31" s="74"/>
      <c r="U31" s="59" t="s">
        <v>21</v>
      </c>
      <c r="V31" s="71">
        <v>1723.3333333333333</v>
      </c>
      <c r="W31" s="71">
        <v>1634.6666666666667</v>
      </c>
      <c r="X31" s="71">
        <v>3358</v>
      </c>
      <c r="Y31" s="71">
        <v>1818.1666666666667</v>
      </c>
      <c r="Z31" s="71">
        <v>1354.6666666666667</v>
      </c>
      <c r="AA31" s="71">
        <v>3172.8333333333335</v>
      </c>
      <c r="AB31" s="71">
        <v>3541.5</v>
      </c>
      <c r="AC31" s="71">
        <v>2989.3333333333335</v>
      </c>
      <c r="AD31" s="71">
        <v>6530.833333333333</v>
      </c>
      <c r="AE31" s="119">
        <f t="shared" si="0"/>
        <v>3.4629584717896202</v>
      </c>
    </row>
    <row r="32" spans="1:31">
      <c r="A32" s="59" t="s">
        <v>22</v>
      </c>
      <c r="B32" s="8">
        <v>0.94726843186327092</v>
      </c>
      <c r="C32" s="63" t="s">
        <v>78</v>
      </c>
      <c r="D32" s="8">
        <v>0.94643650911246102</v>
      </c>
      <c r="E32" s="41" t="s">
        <v>78</v>
      </c>
      <c r="F32" s="8">
        <v>0.94688580201341011</v>
      </c>
      <c r="G32" s="41" t="s">
        <v>77</v>
      </c>
      <c r="H32" s="8">
        <v>5.0887815946388049</v>
      </c>
      <c r="I32" s="41" t="s">
        <v>78</v>
      </c>
      <c r="J32" s="8">
        <v>4.6113847837985773</v>
      </c>
      <c r="K32" s="41" t="s">
        <v>80</v>
      </c>
      <c r="L32" s="8">
        <v>4.896424070573409</v>
      </c>
      <c r="M32" s="41" t="s">
        <v>78</v>
      </c>
      <c r="N32" s="8">
        <v>1.8166813441226479</v>
      </c>
      <c r="O32" s="41" t="s">
        <v>77</v>
      </c>
      <c r="P32" s="8">
        <v>1.5838773289813681</v>
      </c>
      <c r="Q32" s="41" t="s">
        <v>78</v>
      </c>
      <c r="R32" s="8">
        <v>1.7121782368616247</v>
      </c>
      <c r="S32" s="41" t="s">
        <v>77</v>
      </c>
      <c r="T32" s="74"/>
      <c r="U32" s="59" t="s">
        <v>22</v>
      </c>
      <c r="V32" s="71">
        <v>450.41666666666669</v>
      </c>
      <c r="W32" s="71">
        <v>383.25</v>
      </c>
      <c r="X32" s="71">
        <v>833.66666666666663</v>
      </c>
      <c r="Y32" s="71">
        <v>642.91666666666663</v>
      </c>
      <c r="Z32" s="71">
        <v>393.16666666666669</v>
      </c>
      <c r="AA32" s="71">
        <v>1036.0833333333333</v>
      </c>
      <c r="AB32" s="71">
        <v>1093.3333333333333</v>
      </c>
      <c r="AC32" s="71">
        <v>776.41666666666663</v>
      </c>
      <c r="AD32" s="71">
        <v>1869.75</v>
      </c>
      <c r="AE32" s="119">
        <f t="shared" si="0"/>
        <v>3.9495382685599987</v>
      </c>
    </row>
    <row r="33" spans="1:31">
      <c r="A33" s="59" t="s">
        <v>23</v>
      </c>
      <c r="B33" s="8">
        <v>1.9229612666689802</v>
      </c>
      <c r="C33" s="63" t="s">
        <v>77</v>
      </c>
      <c r="D33" s="8">
        <v>2.0658177456136881</v>
      </c>
      <c r="E33" s="41" t="s">
        <v>77</v>
      </c>
      <c r="F33" s="8">
        <v>1.9897242551933172</v>
      </c>
      <c r="G33" s="41" t="s">
        <v>76</v>
      </c>
      <c r="H33" s="8">
        <v>5.4995743775271331</v>
      </c>
      <c r="I33" s="41" t="s">
        <v>78</v>
      </c>
      <c r="J33" s="8">
        <v>6.273503190095914</v>
      </c>
      <c r="K33" s="41" t="s">
        <v>78</v>
      </c>
      <c r="L33" s="8">
        <v>5.8105017017628739</v>
      </c>
      <c r="M33" s="41" t="s">
        <v>77</v>
      </c>
      <c r="N33" s="8">
        <v>2.8024455550031835</v>
      </c>
      <c r="O33" s="41" t="s">
        <v>76</v>
      </c>
      <c r="P33" s="8">
        <v>2.906230945644583</v>
      </c>
      <c r="Q33" s="41" t="s">
        <v>77</v>
      </c>
      <c r="R33" s="8">
        <v>2.8494172400688274</v>
      </c>
      <c r="S33" s="41" t="s">
        <v>76</v>
      </c>
      <c r="T33" s="74"/>
      <c r="U33" s="59" t="s">
        <v>23</v>
      </c>
      <c r="V33" s="71">
        <v>2771.0833333333335</v>
      </c>
      <c r="W33" s="71">
        <v>2611.9166666666665</v>
      </c>
      <c r="X33" s="71">
        <v>5383</v>
      </c>
      <c r="Y33" s="71">
        <v>2584.25</v>
      </c>
      <c r="Z33" s="71">
        <v>1979.6666666666667</v>
      </c>
      <c r="AA33" s="71">
        <v>4563.916666666667</v>
      </c>
      <c r="AB33" s="71">
        <v>5355.333333333333</v>
      </c>
      <c r="AC33" s="71">
        <v>4591.583333333333</v>
      </c>
      <c r="AD33" s="71">
        <v>9946.9166666666661</v>
      </c>
      <c r="AE33" s="119">
        <f t="shared" si="0"/>
        <v>3.820777446569557</v>
      </c>
    </row>
    <row r="34" spans="1:31">
      <c r="A34" s="59" t="s">
        <v>24</v>
      </c>
      <c r="B34" s="8">
        <v>1.6373528606624692</v>
      </c>
      <c r="C34" s="63" t="s">
        <v>77</v>
      </c>
      <c r="D34" s="8">
        <v>1.7851225977468521</v>
      </c>
      <c r="E34" s="41" t="s">
        <v>78</v>
      </c>
      <c r="F34" s="8">
        <v>1.7057018673140349</v>
      </c>
      <c r="G34" s="41" t="s">
        <v>77</v>
      </c>
      <c r="H34" s="8">
        <v>4.6932432203533381</v>
      </c>
      <c r="I34" s="41" t="s">
        <v>78</v>
      </c>
      <c r="J34" s="8">
        <v>5.4644604172906064</v>
      </c>
      <c r="K34" s="41" t="s">
        <v>78</v>
      </c>
      <c r="L34" s="8">
        <v>5.0050451541294585</v>
      </c>
      <c r="M34" s="41" t="s">
        <v>78</v>
      </c>
      <c r="N34" s="8">
        <v>2.4070850452895072</v>
      </c>
      <c r="O34" s="41" t="s">
        <v>77</v>
      </c>
      <c r="P34" s="8">
        <v>2.557103807967827</v>
      </c>
      <c r="Q34" s="41" t="s">
        <v>77</v>
      </c>
      <c r="R34" s="8">
        <v>2.4744386374483072</v>
      </c>
      <c r="S34" s="41" t="s">
        <v>77</v>
      </c>
      <c r="T34" s="74"/>
      <c r="U34" s="59" t="s">
        <v>24</v>
      </c>
      <c r="V34" s="71">
        <v>957</v>
      </c>
      <c r="W34" s="71">
        <v>897.91666666666663</v>
      </c>
      <c r="X34" s="71">
        <v>1854.9166666666667</v>
      </c>
      <c r="Y34" s="71">
        <v>923.58333333333337</v>
      </c>
      <c r="Z34" s="71">
        <v>729.83333333333337</v>
      </c>
      <c r="AA34" s="71">
        <v>1653.4166666666667</v>
      </c>
      <c r="AB34" s="71">
        <v>1880.5833333333333</v>
      </c>
      <c r="AC34" s="71">
        <v>1627.75</v>
      </c>
      <c r="AD34" s="71">
        <v>3508.3333333333335</v>
      </c>
      <c r="AE34" s="119">
        <f t="shared" si="0"/>
        <v>3.2993432868154233</v>
      </c>
    </row>
    <row r="35" spans="1:31">
      <c r="A35" s="59"/>
      <c r="B35" s="8"/>
      <c r="C35" s="63"/>
      <c r="D35" s="8"/>
      <c r="E35" s="41"/>
      <c r="F35" s="8"/>
      <c r="G35" s="41"/>
      <c r="H35" s="8"/>
      <c r="I35" s="41"/>
      <c r="J35" s="8"/>
      <c r="K35" s="41"/>
      <c r="L35" s="8"/>
      <c r="M35" s="41"/>
      <c r="N35" s="8"/>
      <c r="O35" s="41"/>
      <c r="P35" s="8"/>
      <c r="Q35" s="41"/>
      <c r="R35" s="8"/>
      <c r="S35" s="41"/>
      <c r="T35" s="74"/>
      <c r="U35" s="59"/>
      <c r="V35" s="71"/>
      <c r="W35" s="71"/>
      <c r="X35" s="71"/>
      <c r="Y35" s="71"/>
      <c r="Z35" s="71"/>
      <c r="AA35" s="71"/>
      <c r="AB35" s="71"/>
      <c r="AC35" s="71"/>
      <c r="AD35" s="71"/>
      <c r="AE35" s="119"/>
    </row>
    <row r="36" spans="1:31">
      <c r="A36" s="59" t="s">
        <v>25</v>
      </c>
      <c r="B36" s="8">
        <v>3.1439603616510916</v>
      </c>
      <c r="C36" s="63" t="s">
        <v>77</v>
      </c>
      <c r="D36" s="8">
        <v>3.2517159831574092</v>
      </c>
      <c r="E36" s="41" t="s">
        <v>78</v>
      </c>
      <c r="F36" s="8">
        <v>3.1933681850372766</v>
      </c>
      <c r="G36" s="41" t="s">
        <v>77</v>
      </c>
      <c r="H36" s="8">
        <v>7.8678797016527895</v>
      </c>
      <c r="I36" s="41" t="s">
        <v>78</v>
      </c>
      <c r="J36" s="8">
        <v>7.389365918097754</v>
      </c>
      <c r="K36" s="41" t="s">
        <v>78</v>
      </c>
      <c r="L36" s="8">
        <v>7.6842798110564363</v>
      </c>
      <c r="M36" s="41" t="s">
        <v>78</v>
      </c>
      <c r="N36" s="8">
        <v>4.6654893953608152</v>
      </c>
      <c r="O36" s="41" t="s">
        <v>77</v>
      </c>
      <c r="P36" s="8">
        <v>4.3228743641260206</v>
      </c>
      <c r="Q36" s="41" t="s">
        <v>77</v>
      </c>
      <c r="R36" s="8">
        <v>4.5159447872093406</v>
      </c>
      <c r="S36" s="41" t="s">
        <v>77</v>
      </c>
      <c r="T36" s="74"/>
      <c r="U36" s="59" t="s">
        <v>25</v>
      </c>
      <c r="V36" s="71">
        <v>1931.0833333333333</v>
      </c>
      <c r="W36" s="71">
        <v>1691.25</v>
      </c>
      <c r="X36" s="71">
        <v>3622.3333333333335</v>
      </c>
      <c r="Y36" s="71">
        <v>2296.0833333333335</v>
      </c>
      <c r="Z36" s="71">
        <v>1342.5</v>
      </c>
      <c r="AA36" s="71">
        <v>3638.5833333333335</v>
      </c>
      <c r="AB36" s="71">
        <v>4227.166666666667</v>
      </c>
      <c r="AC36" s="71">
        <v>3033.75</v>
      </c>
      <c r="AD36" s="71">
        <v>7260.916666666667</v>
      </c>
      <c r="AE36" s="119">
        <f t="shared" si="0"/>
        <v>4.4909116260191597</v>
      </c>
    </row>
    <row r="37" spans="1:31">
      <c r="A37" s="59" t="s">
        <v>26</v>
      </c>
      <c r="B37" s="8">
        <v>3.6761978862737466</v>
      </c>
      <c r="C37" s="63" t="s">
        <v>77</v>
      </c>
      <c r="D37" s="8">
        <v>3.5918880963305941</v>
      </c>
      <c r="E37" s="41" t="s">
        <v>77</v>
      </c>
      <c r="F37" s="8">
        <v>3.635512701799589</v>
      </c>
      <c r="G37" s="41" t="s">
        <v>76</v>
      </c>
      <c r="H37" s="8">
        <v>8.0650467532226813</v>
      </c>
      <c r="I37" s="41" t="s">
        <v>77</v>
      </c>
      <c r="J37" s="8">
        <v>7.2668210712440162</v>
      </c>
      <c r="K37" s="41" t="s">
        <v>78</v>
      </c>
      <c r="L37" s="8">
        <v>7.7244568061610233</v>
      </c>
      <c r="M37" s="41" t="s">
        <v>77</v>
      </c>
      <c r="N37" s="8">
        <v>5.2511768589049677</v>
      </c>
      <c r="O37" s="41" t="s">
        <v>76</v>
      </c>
      <c r="P37" s="8">
        <v>4.7265345666766629</v>
      </c>
      <c r="Q37" s="41" t="s">
        <v>77</v>
      </c>
      <c r="R37" s="8">
        <v>5.0078414694708728</v>
      </c>
      <c r="S37" s="41" t="s">
        <v>76</v>
      </c>
      <c r="T37" s="74"/>
      <c r="U37" s="59" t="s">
        <v>26</v>
      </c>
      <c r="V37" s="71">
        <v>4724.833333333333</v>
      </c>
      <c r="W37" s="71">
        <v>4305.416666666667</v>
      </c>
      <c r="X37" s="71">
        <v>9030.25</v>
      </c>
      <c r="Y37" s="71">
        <v>5801.833333333333</v>
      </c>
      <c r="Z37" s="71">
        <v>3890.5833333333335</v>
      </c>
      <c r="AA37" s="71">
        <v>9692.4166666666661</v>
      </c>
      <c r="AB37" s="71">
        <v>10526.666666666666</v>
      </c>
      <c r="AC37" s="71">
        <v>8196</v>
      </c>
      <c r="AD37" s="71">
        <v>18722.666666666668</v>
      </c>
      <c r="AE37" s="119">
        <f t="shared" si="0"/>
        <v>4.0889441043614347</v>
      </c>
    </row>
    <row r="38" spans="1:31">
      <c r="A38" s="59" t="s">
        <v>27</v>
      </c>
      <c r="B38" s="8">
        <v>2.3719082804315401</v>
      </c>
      <c r="C38" s="63" t="s">
        <v>77</v>
      </c>
      <c r="D38" s="8">
        <v>2.4645105725825611</v>
      </c>
      <c r="E38" s="41" t="s">
        <v>77</v>
      </c>
      <c r="F38" s="8">
        <v>2.4140278644545843</v>
      </c>
      <c r="G38" s="41" t="s">
        <v>77</v>
      </c>
      <c r="H38" s="8">
        <v>10.244219874444955</v>
      </c>
      <c r="I38" s="41" t="s">
        <v>78</v>
      </c>
      <c r="J38" s="8">
        <v>8.0668386632267364</v>
      </c>
      <c r="K38" s="41" t="s">
        <v>78</v>
      </c>
      <c r="L38" s="8">
        <v>9.3000667759363811</v>
      </c>
      <c r="M38" s="41" t="s">
        <v>78</v>
      </c>
      <c r="N38" s="8">
        <v>4.2968150386186394</v>
      </c>
      <c r="O38" s="41" t="s">
        <v>77</v>
      </c>
      <c r="P38" s="8">
        <v>3.7473495724969204</v>
      </c>
      <c r="Q38" s="41" t="s">
        <v>77</v>
      </c>
      <c r="R38" s="8">
        <v>4.0496642359823678</v>
      </c>
      <c r="S38" s="41" t="s">
        <v>77</v>
      </c>
      <c r="T38" s="74"/>
      <c r="U38" s="59" t="s">
        <v>27</v>
      </c>
      <c r="V38" s="71">
        <v>1595.4166666666667</v>
      </c>
      <c r="W38" s="71">
        <v>1383.0833333333333</v>
      </c>
      <c r="X38" s="71">
        <v>2978.5</v>
      </c>
      <c r="Y38" s="71">
        <v>2230.1666666666665</v>
      </c>
      <c r="Z38" s="71">
        <v>1344.5</v>
      </c>
      <c r="AA38" s="71">
        <v>3574.6666666666665</v>
      </c>
      <c r="AB38" s="71">
        <v>3825.5833333333335</v>
      </c>
      <c r="AC38" s="71">
        <v>2727.5833333333335</v>
      </c>
      <c r="AD38" s="71">
        <v>6553.166666666667</v>
      </c>
      <c r="AE38" s="120">
        <f t="shared" si="0"/>
        <v>6.8860389114817968</v>
      </c>
    </row>
    <row r="39" spans="1:31">
      <c r="A39" s="59" t="s">
        <v>28</v>
      </c>
      <c r="B39" s="8">
        <v>3.8539367181751292</v>
      </c>
      <c r="C39" s="63" t="s">
        <v>78</v>
      </c>
      <c r="D39" s="8">
        <v>3.6920031170362884</v>
      </c>
      <c r="E39" s="41" t="s">
        <v>78</v>
      </c>
      <c r="F39" s="8">
        <v>3.7752904954789086</v>
      </c>
      <c r="G39" s="41" t="s">
        <v>77</v>
      </c>
      <c r="H39" s="8">
        <v>9.7589046296955466</v>
      </c>
      <c r="I39" s="41" t="s">
        <v>78</v>
      </c>
      <c r="J39" s="8">
        <v>8.6069523317845462</v>
      </c>
      <c r="K39" s="41" t="s">
        <v>80</v>
      </c>
      <c r="L39" s="8">
        <v>9.2887943142873191</v>
      </c>
      <c r="M39" s="41" t="s">
        <v>78</v>
      </c>
      <c r="N39" s="8">
        <v>5.5976581387037774</v>
      </c>
      <c r="O39" s="41" t="s">
        <v>78</v>
      </c>
      <c r="P39" s="8">
        <v>4.8434891990614188</v>
      </c>
      <c r="Q39" s="41" t="s">
        <v>78</v>
      </c>
      <c r="R39" s="8">
        <v>5.2469968956674311</v>
      </c>
      <c r="S39" s="41" t="s">
        <v>77</v>
      </c>
      <c r="T39" s="74"/>
      <c r="U39" s="59" t="s">
        <v>28</v>
      </c>
      <c r="V39" s="71">
        <v>1291.9166666666667</v>
      </c>
      <c r="W39" s="71">
        <v>1168.6666666666667</v>
      </c>
      <c r="X39" s="71">
        <v>2460.5833333333335</v>
      </c>
      <c r="Y39" s="71">
        <v>1370.8333333333333</v>
      </c>
      <c r="Z39" s="71">
        <v>833.58333333333337</v>
      </c>
      <c r="AA39" s="71">
        <v>2204.4166666666665</v>
      </c>
      <c r="AB39" s="71">
        <v>2662.75</v>
      </c>
      <c r="AC39" s="71">
        <v>2002.25</v>
      </c>
      <c r="AD39" s="71">
        <v>4665</v>
      </c>
      <c r="AE39" s="119">
        <f t="shared" si="0"/>
        <v>5.5135038188084105</v>
      </c>
    </row>
    <row r="40" spans="1:31">
      <c r="A40" s="59" t="s">
        <v>29</v>
      </c>
      <c r="B40" s="8">
        <v>4.8029297080830435</v>
      </c>
      <c r="C40" s="63" t="s">
        <v>77</v>
      </c>
      <c r="D40" s="8">
        <v>4.7067530203762695</v>
      </c>
      <c r="E40" s="41" t="s">
        <v>77</v>
      </c>
      <c r="F40" s="8">
        <v>4.7547961585608896</v>
      </c>
      <c r="G40" s="41" t="s">
        <v>77</v>
      </c>
      <c r="H40" s="8">
        <v>6.3778590452420989</v>
      </c>
      <c r="I40" s="41" t="s">
        <v>77</v>
      </c>
      <c r="J40" s="8">
        <v>6.3908344930908871</v>
      </c>
      <c r="K40" s="41" t="s">
        <v>78</v>
      </c>
      <c r="L40" s="8">
        <v>6.3834607201954139</v>
      </c>
      <c r="M40" s="41" t="s">
        <v>77</v>
      </c>
      <c r="N40" s="8">
        <v>5.5350333011064556</v>
      </c>
      <c r="O40" s="41" t="s">
        <v>77</v>
      </c>
      <c r="P40" s="8">
        <v>5.3754941308280264</v>
      </c>
      <c r="Q40" s="41" t="s">
        <v>77</v>
      </c>
      <c r="R40" s="8">
        <v>5.4599379954711962</v>
      </c>
      <c r="S40" s="41" t="s">
        <v>76</v>
      </c>
      <c r="T40" s="74"/>
      <c r="U40" s="59" t="s">
        <v>29</v>
      </c>
      <c r="V40" s="71">
        <v>3190.25</v>
      </c>
      <c r="W40" s="71">
        <v>3132.25</v>
      </c>
      <c r="X40" s="71">
        <v>6322.5</v>
      </c>
      <c r="Y40" s="71">
        <v>3679.8333333333335</v>
      </c>
      <c r="Z40" s="71">
        <v>2801.1666666666665</v>
      </c>
      <c r="AA40" s="71">
        <v>6481</v>
      </c>
      <c r="AB40" s="71">
        <v>6870.083333333333</v>
      </c>
      <c r="AC40" s="71">
        <v>5933.416666666667</v>
      </c>
      <c r="AD40" s="71">
        <v>12803.5</v>
      </c>
      <c r="AE40" s="120">
        <f t="shared" si="0"/>
        <v>1.6286645616345243</v>
      </c>
    </row>
    <row r="41" spans="1:31">
      <c r="A41" s="59" t="s">
        <v>30</v>
      </c>
      <c r="B41" s="8">
        <v>2.8653396256857051</v>
      </c>
      <c r="C41" s="63" t="s">
        <v>78</v>
      </c>
      <c r="D41" s="8">
        <v>3.0906691396775576</v>
      </c>
      <c r="E41" s="41" t="s">
        <v>78</v>
      </c>
      <c r="F41" s="8">
        <v>2.9687465898426422</v>
      </c>
      <c r="G41" s="41" t="s">
        <v>78</v>
      </c>
      <c r="H41" s="8">
        <v>9.1672301104349785</v>
      </c>
      <c r="I41" s="41" t="s">
        <v>80</v>
      </c>
      <c r="J41" s="69" t="s">
        <v>89</v>
      </c>
      <c r="K41" s="41" t="s">
        <v>79</v>
      </c>
      <c r="L41" s="8">
        <v>8.7056184159188454</v>
      </c>
      <c r="M41" s="41" t="s">
        <v>80</v>
      </c>
      <c r="N41" s="8">
        <v>3.8219747511033559</v>
      </c>
      <c r="O41" s="41" t="s">
        <v>78</v>
      </c>
      <c r="P41" s="8">
        <v>3.7583920260307262</v>
      </c>
      <c r="Q41" s="41" t="s">
        <v>78</v>
      </c>
      <c r="R41" s="8">
        <v>3.793124392614188</v>
      </c>
      <c r="S41" s="41" t="s">
        <v>78</v>
      </c>
      <c r="T41" s="74"/>
      <c r="U41" s="59" t="s">
        <v>30</v>
      </c>
      <c r="V41" s="71">
        <v>473.58333333333331</v>
      </c>
      <c r="W41" s="71">
        <v>433.25</v>
      </c>
      <c r="X41" s="71">
        <v>906.83333333333337</v>
      </c>
      <c r="Y41" s="71">
        <v>271.16666666666669</v>
      </c>
      <c r="Z41" s="71">
        <v>175.08333333333334</v>
      </c>
      <c r="AA41" s="71">
        <v>446.25</v>
      </c>
      <c r="AB41" s="71">
        <v>744.75</v>
      </c>
      <c r="AC41" s="71">
        <v>608.33333333333337</v>
      </c>
      <c r="AD41" s="71">
        <v>1353.0833333333333</v>
      </c>
      <c r="AE41" s="120">
        <f t="shared" si="0"/>
        <v>5.7368718260762037</v>
      </c>
    </row>
    <row r="42" spans="1:31">
      <c r="A42" s="6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31"/>
      <c r="U42" s="78"/>
    </row>
    <row r="43" spans="1:31">
      <c r="A43" s="29" t="s">
        <v>86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31"/>
      <c r="U43" s="79"/>
      <c r="V43" s="70"/>
      <c r="W43" s="70"/>
      <c r="X43" s="70"/>
      <c r="Y43" s="70"/>
      <c r="Z43" s="70"/>
      <c r="AA43" s="70"/>
      <c r="AB43" s="70"/>
      <c r="AC43" s="70"/>
      <c r="AD43" s="70"/>
    </row>
    <row r="44" spans="1:31">
      <c r="A44" s="34" t="s">
        <v>84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31"/>
      <c r="U44" s="78"/>
      <c r="V44" s="70"/>
      <c r="W44" s="70"/>
      <c r="X44" s="70"/>
      <c r="Y44" s="70"/>
      <c r="Z44" s="70"/>
      <c r="AA44" s="70"/>
      <c r="AB44" s="70"/>
      <c r="AC44" s="70"/>
      <c r="AD44" s="70"/>
    </row>
    <row r="45" spans="1:31">
      <c r="A45" s="66" t="s">
        <v>87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1"/>
      <c r="U45" s="78"/>
      <c r="V45" s="70"/>
      <c r="W45" s="70"/>
      <c r="X45" s="70"/>
      <c r="Y45" s="70"/>
      <c r="Z45" s="70"/>
      <c r="AA45" s="70"/>
      <c r="AB45" s="70"/>
      <c r="AC45" s="70"/>
      <c r="AD45" s="70"/>
    </row>
    <row r="46" spans="1:31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31"/>
    </row>
    <row r="47" spans="1:31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31"/>
    </row>
    <row r="48" spans="1:31">
      <c r="D48" s="6"/>
      <c r="F48" s="6"/>
      <c r="H48" s="6"/>
      <c r="J48" s="6"/>
      <c r="L48" s="6"/>
      <c r="N48" s="6"/>
      <c r="P48" s="6"/>
      <c r="R48" s="6"/>
      <c r="T48" s="75"/>
    </row>
    <row r="49" spans="2:20">
      <c r="D49" s="6"/>
      <c r="F49" s="6"/>
      <c r="H49" s="6"/>
      <c r="J49" s="6"/>
      <c r="L49" s="6"/>
      <c r="N49" s="6"/>
      <c r="P49" s="6"/>
      <c r="R49" s="6"/>
      <c r="T49" s="75"/>
    </row>
    <row r="50" spans="2:20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31"/>
    </row>
    <row r="51" spans="2:20">
      <c r="T51" s="75"/>
    </row>
    <row r="52" spans="2:20">
      <c r="T52" s="75"/>
    </row>
    <row r="53" spans="2:20">
      <c r="T53" s="75"/>
    </row>
    <row r="54" spans="2:20">
      <c r="T54" s="75"/>
    </row>
    <row r="55" spans="2:20">
      <c r="T55" s="75"/>
    </row>
    <row r="56" spans="2:20">
      <c r="T56" s="75"/>
    </row>
    <row r="57" spans="2:20">
      <c r="T57" s="75"/>
    </row>
    <row r="58" spans="2:20">
      <c r="T58" s="75"/>
    </row>
    <row r="59" spans="2:20">
      <c r="T59" s="75"/>
    </row>
    <row r="60" spans="2:20">
      <c r="T60" s="75"/>
    </row>
    <row r="61" spans="2:20">
      <c r="T61" s="75"/>
    </row>
    <row r="62" spans="2:20">
      <c r="T62" s="75"/>
    </row>
    <row r="63" spans="2:20">
      <c r="T63" s="75"/>
    </row>
  </sheetData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D63"/>
  <sheetViews>
    <sheetView showGridLines="0" workbookViewId="0"/>
  </sheetViews>
  <sheetFormatPr baseColWidth="10" defaultRowHeight="12.75"/>
  <cols>
    <col min="1" max="1" width="17.7109375" style="44" customWidth="1"/>
    <col min="2" max="2" width="6.140625" customWidth="1"/>
    <col min="3" max="3" width="2.28515625" customWidth="1"/>
    <col min="4" max="4" width="6.140625" customWidth="1"/>
    <col min="5" max="5" width="2.28515625" customWidth="1"/>
    <col min="6" max="6" width="6.140625" customWidth="1"/>
    <col min="7" max="7" width="2.28515625" customWidth="1"/>
    <col min="8" max="8" width="6.140625" customWidth="1"/>
    <col min="9" max="9" width="2.28515625" customWidth="1"/>
    <col min="10" max="10" width="6.140625" customWidth="1"/>
    <col min="11" max="11" width="2.28515625" customWidth="1"/>
    <col min="12" max="12" width="6.140625" customWidth="1"/>
    <col min="13" max="13" width="2.28515625" customWidth="1"/>
    <col min="14" max="14" width="6.140625" customWidth="1"/>
    <col min="15" max="15" width="2.28515625" customWidth="1"/>
    <col min="16" max="16" width="6.140625" customWidth="1"/>
    <col min="17" max="17" width="2.28515625" customWidth="1"/>
    <col min="18" max="18" width="6.140625" customWidth="1"/>
    <col min="19" max="19" width="2.28515625" customWidth="1"/>
    <col min="20" max="20" width="1" customWidth="1"/>
    <col min="21" max="21" width="17.7109375" style="44" customWidth="1"/>
    <col min="22" max="30" width="7.7109375" style="44" customWidth="1"/>
    <col min="31" max="16384" width="11.42578125" style="44"/>
  </cols>
  <sheetData>
    <row r="1" spans="1:30" ht="18.75">
      <c r="A1" s="43" t="s">
        <v>92</v>
      </c>
      <c r="H1" s="2"/>
      <c r="J1" s="4"/>
      <c r="P1" s="2"/>
      <c r="T1" s="75"/>
      <c r="U1" s="43" t="s">
        <v>93</v>
      </c>
    </row>
    <row r="2" spans="1:30">
      <c r="F2" s="2"/>
      <c r="T2" s="75"/>
      <c r="X2" s="45"/>
    </row>
    <row r="3" spans="1:30">
      <c r="A3" s="47"/>
      <c r="B3" s="15" t="s">
        <v>31</v>
      </c>
      <c r="C3" s="16"/>
      <c r="D3" s="16"/>
      <c r="E3" s="16"/>
      <c r="F3" s="67"/>
      <c r="G3" s="19"/>
      <c r="H3" s="15" t="s">
        <v>32</v>
      </c>
      <c r="I3" s="16"/>
      <c r="J3" s="16"/>
      <c r="K3" s="16"/>
      <c r="L3" s="67"/>
      <c r="M3" s="19"/>
      <c r="N3" s="15" t="s">
        <v>33</v>
      </c>
      <c r="O3" s="16"/>
      <c r="P3" s="16"/>
      <c r="Q3" s="16"/>
      <c r="R3" s="67"/>
      <c r="S3" s="19"/>
      <c r="T3" s="76"/>
      <c r="U3" s="47"/>
      <c r="V3" s="48" t="s">
        <v>31</v>
      </c>
      <c r="W3" s="49"/>
      <c r="X3" s="50"/>
      <c r="Y3" s="48" t="s">
        <v>32</v>
      </c>
      <c r="Z3" s="49"/>
      <c r="AA3" s="50"/>
      <c r="AB3" s="48" t="s">
        <v>33</v>
      </c>
      <c r="AC3" s="49"/>
      <c r="AD3" s="50"/>
    </row>
    <row r="4" spans="1:30" ht="13.5">
      <c r="A4" s="51"/>
      <c r="B4" s="8" t="s">
        <v>34</v>
      </c>
      <c r="C4" s="68" t="s">
        <v>88</v>
      </c>
      <c r="D4" s="8" t="s">
        <v>35</v>
      </c>
      <c r="E4" s="68" t="s">
        <v>88</v>
      </c>
      <c r="F4" s="8" t="s">
        <v>2</v>
      </c>
      <c r="G4" s="68" t="s">
        <v>88</v>
      </c>
      <c r="H4" s="8" t="s">
        <v>34</v>
      </c>
      <c r="I4" s="68" t="s">
        <v>88</v>
      </c>
      <c r="J4" s="8" t="s">
        <v>35</v>
      </c>
      <c r="K4" s="68" t="s">
        <v>88</v>
      </c>
      <c r="L4" s="8" t="s">
        <v>2</v>
      </c>
      <c r="M4" s="68" t="s">
        <v>88</v>
      </c>
      <c r="N4" s="8" t="s">
        <v>34</v>
      </c>
      <c r="O4" s="68" t="s">
        <v>88</v>
      </c>
      <c r="P4" s="8" t="s">
        <v>35</v>
      </c>
      <c r="Q4" s="68" t="s">
        <v>88</v>
      </c>
      <c r="R4" s="8" t="s">
        <v>2</v>
      </c>
      <c r="S4" s="68" t="s">
        <v>88</v>
      </c>
      <c r="T4" s="77"/>
      <c r="U4" s="51"/>
      <c r="V4" s="52" t="s">
        <v>34</v>
      </c>
      <c r="W4" s="52" t="s">
        <v>35</v>
      </c>
      <c r="X4" s="52" t="s">
        <v>2</v>
      </c>
      <c r="Y4" s="52" t="s">
        <v>34</v>
      </c>
      <c r="Z4" s="52" t="s">
        <v>35</v>
      </c>
      <c r="AA4" s="52" t="s">
        <v>2</v>
      </c>
      <c r="AB4" s="52" t="s">
        <v>34</v>
      </c>
      <c r="AC4" s="52" t="s">
        <v>35</v>
      </c>
      <c r="AD4" s="52" t="s">
        <v>2</v>
      </c>
    </row>
    <row r="5" spans="1:30">
      <c r="A5" s="5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1"/>
      <c r="U5" s="53"/>
      <c r="V5" s="53"/>
      <c r="W5" s="53"/>
      <c r="X5" s="53"/>
      <c r="Y5" s="53"/>
      <c r="Z5" s="53"/>
      <c r="AA5" s="53"/>
      <c r="AB5" s="53"/>
      <c r="AC5" s="53"/>
      <c r="AD5" s="53"/>
    </row>
    <row r="6" spans="1:30">
      <c r="A6" s="54" t="s">
        <v>33</v>
      </c>
      <c r="B6" s="18">
        <v>2.0273784759595808</v>
      </c>
      <c r="C6" s="40" t="s">
        <v>76</v>
      </c>
      <c r="D6" s="18">
        <v>2.1498924126877572</v>
      </c>
      <c r="E6" s="40" t="s">
        <v>76</v>
      </c>
      <c r="F6" s="18">
        <v>2.084894547907886</v>
      </c>
      <c r="G6" s="40" t="s">
        <v>76</v>
      </c>
      <c r="H6" s="18">
        <v>5.5311519449114384</v>
      </c>
      <c r="I6" s="40" t="s">
        <v>76</v>
      </c>
      <c r="J6" s="18">
        <v>5.3804422076341076</v>
      </c>
      <c r="K6" s="40" t="s">
        <v>76</v>
      </c>
      <c r="L6" s="18">
        <v>5.4683592044461875</v>
      </c>
      <c r="M6" s="40" t="s">
        <v>76</v>
      </c>
      <c r="N6" s="18">
        <v>2.9395296236029473</v>
      </c>
      <c r="O6" s="40" t="s">
        <v>76</v>
      </c>
      <c r="P6" s="18">
        <v>2.8645956016505165</v>
      </c>
      <c r="Q6" s="40" t="s">
        <v>76</v>
      </c>
      <c r="R6" s="18">
        <v>2.9053103898005577</v>
      </c>
      <c r="S6" s="40" t="s">
        <v>76</v>
      </c>
      <c r="T6" s="72"/>
      <c r="U6" s="54" t="s">
        <v>33</v>
      </c>
      <c r="V6" s="56">
        <v>35222.416666666664</v>
      </c>
      <c r="W6" s="56">
        <v>33051.5</v>
      </c>
      <c r="X6" s="56">
        <v>68273.916666666672</v>
      </c>
      <c r="Y6" s="56">
        <v>33821.666666666664</v>
      </c>
      <c r="Z6" s="56">
        <v>23498.166666666668</v>
      </c>
      <c r="AA6" s="56">
        <v>57319.833333333336</v>
      </c>
      <c r="AB6" s="56">
        <v>69044.083333333328</v>
      </c>
      <c r="AC6" s="56">
        <v>56549.666666666664</v>
      </c>
      <c r="AD6" s="56">
        <v>125593.75</v>
      </c>
    </row>
    <row r="7" spans="1:30">
      <c r="A7" s="57"/>
      <c r="B7" s="7"/>
      <c r="C7" s="38"/>
      <c r="D7" s="7"/>
      <c r="E7" s="39"/>
      <c r="F7" s="7"/>
      <c r="G7" s="39"/>
      <c r="H7" s="7"/>
      <c r="I7" s="39"/>
      <c r="J7" s="7"/>
      <c r="K7" s="39"/>
      <c r="L7" s="7"/>
      <c r="M7" s="39"/>
      <c r="N7" s="7"/>
      <c r="O7" s="39"/>
      <c r="P7" s="7"/>
      <c r="Q7" s="39"/>
      <c r="R7" s="7"/>
      <c r="S7" s="39"/>
      <c r="T7" s="73"/>
      <c r="U7" s="57"/>
      <c r="V7" s="51"/>
      <c r="W7" s="51"/>
      <c r="X7" s="51"/>
      <c r="Y7" s="51"/>
      <c r="Z7" s="51"/>
      <c r="AA7" s="51"/>
      <c r="AB7" s="51"/>
      <c r="AC7" s="51"/>
      <c r="AD7" s="51"/>
    </row>
    <row r="8" spans="1:30">
      <c r="A8" s="57"/>
      <c r="B8" s="7"/>
      <c r="C8" s="42"/>
      <c r="D8" s="7"/>
      <c r="E8" s="41"/>
      <c r="F8" s="7"/>
      <c r="G8" s="41"/>
      <c r="H8" s="7"/>
      <c r="I8" s="41"/>
      <c r="J8" s="7"/>
      <c r="K8" s="41"/>
      <c r="L8" s="7"/>
      <c r="M8" s="41"/>
      <c r="N8" s="7"/>
      <c r="O8" s="41"/>
      <c r="P8" s="7"/>
      <c r="Q8" s="41"/>
      <c r="R8" s="7"/>
      <c r="S8" s="41"/>
      <c r="T8" s="74"/>
      <c r="U8" s="57"/>
      <c r="V8" s="58"/>
      <c r="W8" s="58"/>
      <c r="X8" s="58"/>
      <c r="Y8" s="58"/>
      <c r="Z8" s="58"/>
      <c r="AA8" s="58"/>
      <c r="AB8" s="58"/>
      <c r="AC8" s="58"/>
      <c r="AD8" s="58"/>
    </row>
    <row r="9" spans="1:30">
      <c r="A9" s="57" t="s">
        <v>3</v>
      </c>
      <c r="B9" s="8">
        <v>1.6974950880681838</v>
      </c>
      <c r="C9" s="63" t="s">
        <v>76</v>
      </c>
      <c r="D9" s="8">
        <v>1.8146915017870482</v>
      </c>
      <c r="E9" s="63" t="s">
        <v>76</v>
      </c>
      <c r="F9" s="8">
        <v>1.7522983667767347</v>
      </c>
      <c r="G9" s="63" t="s">
        <v>76</v>
      </c>
      <c r="H9" s="8">
        <v>4.7825261134597294</v>
      </c>
      <c r="I9" s="63" t="s">
        <v>76</v>
      </c>
      <c r="J9" s="8">
        <v>4.7142213819304706</v>
      </c>
      <c r="K9" s="63" t="s">
        <v>76</v>
      </c>
      <c r="L9" s="8">
        <v>4.7542353896696659</v>
      </c>
      <c r="M9" s="63" t="s">
        <v>76</v>
      </c>
      <c r="N9" s="8">
        <v>2.418152697680001</v>
      </c>
      <c r="O9" s="63" t="s">
        <v>76</v>
      </c>
      <c r="P9" s="8">
        <v>2.3859247654420956</v>
      </c>
      <c r="Q9" s="63" t="s">
        <v>76</v>
      </c>
      <c r="R9" s="8">
        <v>2.4034558474495089</v>
      </c>
      <c r="S9" s="63" t="s">
        <v>76</v>
      </c>
      <c r="T9" s="72"/>
      <c r="U9" s="59" t="s">
        <v>3</v>
      </c>
      <c r="V9" s="71">
        <v>22039.75</v>
      </c>
      <c r="W9" s="71">
        <v>20695.25</v>
      </c>
      <c r="X9" s="71">
        <v>42735</v>
      </c>
      <c r="Y9" s="71">
        <v>18926.416666666668</v>
      </c>
      <c r="Z9" s="71">
        <v>13190.25</v>
      </c>
      <c r="AA9" s="71">
        <v>32116.666666666668</v>
      </c>
      <c r="AB9" s="71">
        <v>40966.166666666664</v>
      </c>
      <c r="AC9" s="71">
        <v>33885.5</v>
      </c>
      <c r="AD9" s="71">
        <v>74851.666666666672</v>
      </c>
    </row>
    <row r="10" spans="1:30">
      <c r="A10" s="57" t="s">
        <v>4</v>
      </c>
      <c r="B10" s="8">
        <v>3.0030974093083262</v>
      </c>
      <c r="C10" s="63" t="s">
        <v>76</v>
      </c>
      <c r="D10" s="8">
        <v>3.1129701104482423</v>
      </c>
      <c r="E10" s="63" t="s">
        <v>76</v>
      </c>
      <c r="F10" s="8">
        <v>3.0552707650184976</v>
      </c>
      <c r="G10" s="63" t="s">
        <v>76</v>
      </c>
      <c r="H10" s="8">
        <v>6.904419774260087</v>
      </c>
      <c r="I10" s="63" t="s">
        <v>76</v>
      </c>
      <c r="J10" s="8">
        <v>6.5682295118179805</v>
      </c>
      <c r="K10" s="63" t="s">
        <v>77</v>
      </c>
      <c r="L10" s="8">
        <v>6.7628462280850048</v>
      </c>
      <c r="M10" s="63" t="s">
        <v>76</v>
      </c>
      <c r="N10" s="8">
        <v>4.288642908347386</v>
      </c>
      <c r="O10" s="63" t="s">
        <v>76</v>
      </c>
      <c r="P10" s="8">
        <v>4.0920093500690902</v>
      </c>
      <c r="Q10" s="63" t="s">
        <v>76</v>
      </c>
      <c r="R10" s="8">
        <v>4.198529444212765</v>
      </c>
      <c r="S10" s="63" t="s">
        <v>76</v>
      </c>
      <c r="T10" s="72"/>
      <c r="U10" s="59" t="s">
        <v>4</v>
      </c>
      <c r="V10" s="71">
        <v>13182.666666666666</v>
      </c>
      <c r="W10" s="71">
        <v>12356.25</v>
      </c>
      <c r="X10" s="71">
        <v>25538.916666666668</v>
      </c>
      <c r="Y10" s="71">
        <v>14895.25</v>
      </c>
      <c r="Z10" s="71">
        <v>10307.916666666666</v>
      </c>
      <c r="AA10" s="71">
        <v>25203.166666666668</v>
      </c>
      <c r="AB10" s="71">
        <v>28077.916666666668</v>
      </c>
      <c r="AC10" s="71">
        <v>22664.166666666668</v>
      </c>
      <c r="AD10" s="71">
        <v>50742.083333333336</v>
      </c>
    </row>
    <row r="11" spans="1:30">
      <c r="A11" s="57"/>
      <c r="B11" s="8"/>
      <c r="C11" s="63"/>
      <c r="D11" s="8"/>
      <c r="E11" s="41"/>
      <c r="F11" s="8"/>
      <c r="G11" s="41"/>
      <c r="H11" s="8"/>
      <c r="I11" s="41"/>
      <c r="J11" s="8"/>
      <c r="K11" s="41"/>
      <c r="L11" s="8"/>
      <c r="M11" s="41"/>
      <c r="N11" s="8"/>
      <c r="O11" s="41"/>
      <c r="P11" s="8"/>
      <c r="Q11" s="41"/>
      <c r="R11" s="8"/>
      <c r="S11" s="41"/>
      <c r="T11" s="74"/>
      <c r="U11" s="59"/>
      <c r="V11" s="71"/>
      <c r="W11" s="71"/>
      <c r="X11" s="71"/>
      <c r="Y11" s="71"/>
      <c r="Z11" s="71"/>
      <c r="AA11" s="71"/>
      <c r="AB11" s="71"/>
      <c r="AC11" s="71"/>
      <c r="AD11" s="71"/>
    </row>
    <row r="12" spans="1:30">
      <c r="A12" s="59" t="s">
        <v>5</v>
      </c>
      <c r="B12" s="8">
        <v>2.2008801891178988</v>
      </c>
      <c r="C12" s="63" t="s">
        <v>76</v>
      </c>
      <c r="D12" s="8">
        <v>2.3694422758115503</v>
      </c>
      <c r="E12" s="41" t="s">
        <v>76</v>
      </c>
      <c r="F12" s="8">
        <v>2.2808054841473866</v>
      </c>
      <c r="G12" s="41" t="s">
        <v>76</v>
      </c>
      <c r="H12" s="8">
        <v>5.0013972702043885</v>
      </c>
      <c r="I12" s="41" t="s">
        <v>77</v>
      </c>
      <c r="J12" s="8">
        <v>4.756004611789467</v>
      </c>
      <c r="K12" s="41" t="s">
        <v>77</v>
      </c>
      <c r="L12" s="8">
        <v>4.8990783804144948</v>
      </c>
      <c r="M12" s="41" t="s">
        <v>76</v>
      </c>
      <c r="N12" s="8">
        <v>2.9904563761844694</v>
      </c>
      <c r="O12" s="41" t="s">
        <v>76</v>
      </c>
      <c r="P12" s="8">
        <v>2.9361478900930096</v>
      </c>
      <c r="Q12" s="41" t="s">
        <v>76</v>
      </c>
      <c r="R12" s="8">
        <v>2.9655178669137148</v>
      </c>
      <c r="S12" s="41" t="s">
        <v>76</v>
      </c>
      <c r="T12" s="74"/>
      <c r="U12" s="59" t="s">
        <v>5</v>
      </c>
      <c r="V12" s="71">
        <v>6752.916666666667</v>
      </c>
      <c r="W12" s="71">
        <v>6555.583333333333</v>
      </c>
      <c r="X12" s="71">
        <v>13308.5</v>
      </c>
      <c r="Y12" s="71">
        <v>6025.333333333333</v>
      </c>
      <c r="Z12" s="71">
        <v>4097.583333333333</v>
      </c>
      <c r="AA12" s="71">
        <v>10122.916666666666</v>
      </c>
      <c r="AB12" s="71">
        <v>12778.25</v>
      </c>
      <c r="AC12" s="71">
        <v>10653.166666666666</v>
      </c>
      <c r="AD12" s="71">
        <v>23431.416666666668</v>
      </c>
    </row>
    <row r="13" spans="1:30">
      <c r="A13" s="59" t="s">
        <v>6</v>
      </c>
      <c r="B13" s="8">
        <v>1.5031643428101207</v>
      </c>
      <c r="C13" s="63" t="s">
        <v>76</v>
      </c>
      <c r="D13" s="8">
        <v>1.5555768648276764</v>
      </c>
      <c r="E13" s="41" t="s">
        <v>76</v>
      </c>
      <c r="F13" s="8">
        <v>1.5278335980467801</v>
      </c>
      <c r="G13" s="41" t="s">
        <v>76</v>
      </c>
      <c r="H13" s="8">
        <v>5.0221512614711887</v>
      </c>
      <c r="I13" s="41" t="s">
        <v>78</v>
      </c>
      <c r="J13" s="8">
        <v>4.4520716828909865</v>
      </c>
      <c r="K13" s="41" t="s">
        <v>78</v>
      </c>
      <c r="L13" s="8">
        <v>4.7817497452533946</v>
      </c>
      <c r="M13" s="41" t="s">
        <v>77</v>
      </c>
      <c r="N13" s="8">
        <v>2.0605090317598092</v>
      </c>
      <c r="O13" s="41" t="s">
        <v>76</v>
      </c>
      <c r="P13" s="8">
        <v>1.942820372846402</v>
      </c>
      <c r="Q13" s="41" t="s">
        <v>76</v>
      </c>
      <c r="R13" s="8">
        <v>2.0059629013056415</v>
      </c>
      <c r="S13" s="41" t="s">
        <v>76</v>
      </c>
      <c r="T13" s="74"/>
      <c r="U13" s="59" t="s">
        <v>6</v>
      </c>
      <c r="V13" s="71">
        <v>3702.0833333333335</v>
      </c>
      <c r="W13" s="71">
        <v>3406.6666666666665</v>
      </c>
      <c r="X13" s="71">
        <v>7108.75</v>
      </c>
      <c r="Y13" s="71">
        <v>2327.6666666666665</v>
      </c>
      <c r="Z13" s="71">
        <v>1504.6666666666667</v>
      </c>
      <c r="AA13" s="71">
        <v>3832.3333333333335</v>
      </c>
      <c r="AB13" s="71">
        <v>6029.75</v>
      </c>
      <c r="AC13" s="71">
        <v>4911.333333333333</v>
      </c>
      <c r="AD13" s="71">
        <v>10941.083333333334</v>
      </c>
    </row>
    <row r="14" spans="1:30">
      <c r="A14" s="59" t="s">
        <v>7</v>
      </c>
      <c r="B14" s="8">
        <v>1.2719655821077782</v>
      </c>
      <c r="C14" s="63" t="s">
        <v>77</v>
      </c>
      <c r="D14" s="8">
        <v>1.3949488082730772</v>
      </c>
      <c r="E14" s="41" t="s">
        <v>77</v>
      </c>
      <c r="F14" s="8">
        <v>1.328708350441778</v>
      </c>
      <c r="G14" s="41" t="s">
        <v>77</v>
      </c>
      <c r="H14" s="8">
        <v>4.7556558308008716</v>
      </c>
      <c r="I14" s="41" t="s">
        <v>78</v>
      </c>
      <c r="J14" s="8">
        <v>4.4529499626587006</v>
      </c>
      <c r="K14" s="41" t="s">
        <v>78</v>
      </c>
      <c r="L14" s="8">
        <v>4.6269341378641116</v>
      </c>
      <c r="M14" s="41" t="s">
        <v>78</v>
      </c>
      <c r="N14" s="8">
        <v>1.9232700612634328</v>
      </c>
      <c r="O14" s="41" t="s">
        <v>77</v>
      </c>
      <c r="P14" s="8">
        <v>1.9016461626775838</v>
      </c>
      <c r="Q14" s="41" t="s">
        <v>77</v>
      </c>
      <c r="R14" s="8">
        <v>1.9134316733759347</v>
      </c>
      <c r="S14" s="41" t="s">
        <v>76</v>
      </c>
      <c r="T14" s="74"/>
      <c r="U14" s="59" t="s">
        <v>7</v>
      </c>
      <c r="V14" s="71">
        <v>1201.3333333333333</v>
      </c>
      <c r="W14" s="71">
        <v>1128.5833333333333</v>
      </c>
      <c r="X14" s="71">
        <v>2329.9166666666665</v>
      </c>
      <c r="Y14" s="71">
        <v>1032.8333333333333</v>
      </c>
      <c r="Z14" s="71">
        <v>715.5</v>
      </c>
      <c r="AA14" s="71">
        <v>1748.3333333333333</v>
      </c>
      <c r="AB14" s="71">
        <v>2234.1666666666665</v>
      </c>
      <c r="AC14" s="71">
        <v>1844.0833333333333</v>
      </c>
      <c r="AD14" s="71">
        <v>4078.25</v>
      </c>
    </row>
    <row r="15" spans="1:30">
      <c r="A15" s="59" t="s">
        <v>8</v>
      </c>
      <c r="B15" s="8">
        <v>0.67661952156451888</v>
      </c>
      <c r="C15" s="63" t="s">
        <v>80</v>
      </c>
      <c r="D15" s="8">
        <v>0.80663563344286238</v>
      </c>
      <c r="E15" s="41" t="s">
        <v>80</v>
      </c>
      <c r="F15" s="8">
        <v>0.73298118582705207</v>
      </c>
      <c r="G15" s="41" t="s">
        <v>78</v>
      </c>
      <c r="H15" s="69" t="s">
        <v>89</v>
      </c>
      <c r="I15" s="41" t="s">
        <v>79</v>
      </c>
      <c r="J15" s="69" t="s">
        <v>89</v>
      </c>
      <c r="K15" s="41" t="s">
        <v>82</v>
      </c>
      <c r="L15" s="69" t="s">
        <v>89</v>
      </c>
      <c r="M15" s="41" t="s">
        <v>79</v>
      </c>
      <c r="N15" s="8">
        <v>1.3230798624379061</v>
      </c>
      <c r="O15" s="41" t="s">
        <v>78</v>
      </c>
      <c r="P15" s="8">
        <v>1.3647822134060665</v>
      </c>
      <c r="Q15" s="41" t="s">
        <v>80</v>
      </c>
      <c r="R15" s="8">
        <v>1.3412287327793964</v>
      </c>
      <c r="S15" s="41" t="s">
        <v>78</v>
      </c>
      <c r="T15" s="74"/>
      <c r="U15" s="59" t="s">
        <v>8</v>
      </c>
      <c r="V15" s="71">
        <v>64.583333333333329</v>
      </c>
      <c r="W15" s="71">
        <v>58.916666666666664</v>
      </c>
      <c r="X15" s="71">
        <v>123.5</v>
      </c>
      <c r="Y15" s="71">
        <v>73.916666666666671</v>
      </c>
      <c r="Z15" s="71">
        <v>51.166666666666664</v>
      </c>
      <c r="AA15" s="71">
        <v>125.08333333333333</v>
      </c>
      <c r="AB15" s="71">
        <v>138.5</v>
      </c>
      <c r="AC15" s="71">
        <v>110.08333333333333</v>
      </c>
      <c r="AD15" s="71">
        <v>248.58333333333334</v>
      </c>
    </row>
    <row r="16" spans="1:30">
      <c r="A16" s="59" t="s">
        <v>9</v>
      </c>
      <c r="B16" s="8">
        <v>0.87000492700256715</v>
      </c>
      <c r="C16" s="63" t="s">
        <v>78</v>
      </c>
      <c r="D16" s="8">
        <v>0.9719572130673606</v>
      </c>
      <c r="E16" s="41" t="s">
        <v>78</v>
      </c>
      <c r="F16" s="8">
        <v>0.91361468906432397</v>
      </c>
      <c r="G16" s="41" t="s">
        <v>77</v>
      </c>
      <c r="H16" s="8">
        <v>3.2131851390187318</v>
      </c>
      <c r="I16" s="41" t="s">
        <v>80</v>
      </c>
      <c r="J16" s="8">
        <v>2.6264542235710673</v>
      </c>
      <c r="K16" s="41" t="s">
        <v>80</v>
      </c>
      <c r="L16" s="8">
        <v>2.9747589977595532</v>
      </c>
      <c r="M16" s="41" t="s">
        <v>78</v>
      </c>
      <c r="N16" s="8">
        <v>1.3381061077678633</v>
      </c>
      <c r="O16" s="41" t="s">
        <v>78</v>
      </c>
      <c r="P16" s="8">
        <v>1.2798249329380207</v>
      </c>
      <c r="Q16" s="41" t="s">
        <v>78</v>
      </c>
      <c r="R16" s="8">
        <v>1.3134182564838626</v>
      </c>
      <c r="S16" s="41" t="s">
        <v>77</v>
      </c>
      <c r="T16" s="74"/>
      <c r="U16" s="59" t="s">
        <v>9</v>
      </c>
      <c r="V16" s="71">
        <v>335.5</v>
      </c>
      <c r="W16" s="71">
        <v>280.16666666666669</v>
      </c>
      <c r="X16" s="71">
        <v>615.66666666666663</v>
      </c>
      <c r="Y16" s="71">
        <v>309.33333333333331</v>
      </c>
      <c r="Z16" s="71">
        <v>173.08333333333334</v>
      </c>
      <c r="AA16" s="71">
        <v>482.41666666666669</v>
      </c>
      <c r="AB16" s="71">
        <v>644.83333333333337</v>
      </c>
      <c r="AC16" s="71">
        <v>453.25</v>
      </c>
      <c r="AD16" s="71">
        <v>1098.0833333333333</v>
      </c>
    </row>
    <row r="17" spans="1:30">
      <c r="A17" s="59"/>
      <c r="B17" s="8"/>
      <c r="C17" s="63"/>
      <c r="D17" s="8"/>
      <c r="E17" s="41"/>
      <c r="F17" s="8"/>
      <c r="G17" s="41"/>
      <c r="H17" s="8"/>
      <c r="I17" s="41"/>
      <c r="J17" s="8"/>
      <c r="K17" s="41"/>
      <c r="L17" s="8"/>
      <c r="M17" s="41"/>
      <c r="N17" s="8"/>
      <c r="O17" s="41"/>
      <c r="P17" s="8"/>
      <c r="Q17" s="41"/>
      <c r="R17" s="8"/>
      <c r="S17" s="41"/>
      <c r="T17" s="74"/>
      <c r="U17" s="59"/>
      <c r="V17" s="71"/>
      <c r="W17" s="71"/>
      <c r="X17" s="71"/>
      <c r="Y17" s="71"/>
      <c r="Z17" s="71"/>
      <c r="AA17" s="71"/>
      <c r="AB17" s="71"/>
      <c r="AC17" s="71"/>
      <c r="AD17" s="71"/>
    </row>
    <row r="18" spans="1:30">
      <c r="A18" s="59" t="s">
        <v>10</v>
      </c>
      <c r="B18" s="8">
        <v>0.54259403878693224</v>
      </c>
      <c r="C18" s="63" t="s">
        <v>78</v>
      </c>
      <c r="D18" s="8">
        <v>0.54338597384955001</v>
      </c>
      <c r="E18" s="41" t="s">
        <v>80</v>
      </c>
      <c r="F18" s="8">
        <v>0.54293766578249336</v>
      </c>
      <c r="G18" s="41" t="s">
        <v>78</v>
      </c>
      <c r="H18" s="69" t="s">
        <v>89</v>
      </c>
      <c r="I18" s="41" t="s">
        <v>79</v>
      </c>
      <c r="J18" s="69" t="s">
        <v>89</v>
      </c>
      <c r="K18" s="41" t="s">
        <v>79</v>
      </c>
      <c r="L18" s="8">
        <v>3.2733488132094943</v>
      </c>
      <c r="M18" s="41" t="s">
        <v>80</v>
      </c>
      <c r="N18" s="8">
        <v>0.92948717948717952</v>
      </c>
      <c r="O18" s="41" t="s">
        <v>78</v>
      </c>
      <c r="P18" s="8">
        <v>0.82498144023756492</v>
      </c>
      <c r="Q18" s="41" t="s">
        <v>80</v>
      </c>
      <c r="R18" s="8">
        <v>0.88410702772404903</v>
      </c>
      <c r="S18" s="41" t="s">
        <v>78</v>
      </c>
      <c r="T18" s="74"/>
      <c r="U18" s="59" t="s">
        <v>10</v>
      </c>
      <c r="V18" s="71">
        <v>55.583333333333336</v>
      </c>
      <c r="W18" s="71">
        <v>42.666666666666664</v>
      </c>
      <c r="X18" s="71">
        <v>98.25</v>
      </c>
      <c r="Y18" s="71">
        <v>53.166666666666664</v>
      </c>
      <c r="Z18" s="71">
        <v>31.416666666666668</v>
      </c>
      <c r="AA18" s="71">
        <v>84.583333333333329</v>
      </c>
      <c r="AB18" s="71">
        <v>108.75</v>
      </c>
      <c r="AC18" s="71">
        <v>74.083333333333329</v>
      </c>
      <c r="AD18" s="71">
        <v>182.83333333333334</v>
      </c>
    </row>
    <row r="19" spans="1:30">
      <c r="A19" s="59" t="s">
        <v>11</v>
      </c>
      <c r="B19" s="8">
        <v>0.73336284491662973</v>
      </c>
      <c r="C19" s="63" t="s">
        <v>78</v>
      </c>
      <c r="D19" s="8">
        <v>0.63674246506448251</v>
      </c>
      <c r="E19" s="41" t="s">
        <v>80</v>
      </c>
      <c r="F19" s="8">
        <v>0.68978646187745052</v>
      </c>
      <c r="G19" s="41" t="s">
        <v>78</v>
      </c>
      <c r="H19" s="69" t="s">
        <v>89</v>
      </c>
      <c r="I19" s="41" t="s">
        <v>79</v>
      </c>
      <c r="J19" s="69" t="s">
        <v>89</v>
      </c>
      <c r="K19" s="41" t="s">
        <v>79</v>
      </c>
      <c r="L19" s="8">
        <v>2.4266906044284857</v>
      </c>
      <c r="M19" s="41" t="s">
        <v>80</v>
      </c>
      <c r="N19" s="8">
        <v>0.95374617737003053</v>
      </c>
      <c r="O19" s="41" t="s">
        <v>78</v>
      </c>
      <c r="P19" s="8">
        <v>0.82449654635664937</v>
      </c>
      <c r="Q19" s="41" t="s">
        <v>78</v>
      </c>
      <c r="R19" s="8">
        <v>0.89687058521340812</v>
      </c>
      <c r="S19" s="41" t="s">
        <v>78</v>
      </c>
      <c r="T19" s="74"/>
      <c r="U19" s="59" t="s">
        <v>11</v>
      </c>
      <c r="V19" s="71">
        <v>82.833333333333329</v>
      </c>
      <c r="W19" s="71">
        <v>59.083333333333336</v>
      </c>
      <c r="X19" s="71">
        <v>141.91666666666666</v>
      </c>
      <c r="Y19" s="71">
        <v>41.916666666666664</v>
      </c>
      <c r="Z19" s="71">
        <v>25.666666666666668</v>
      </c>
      <c r="AA19" s="71">
        <v>67.583333333333329</v>
      </c>
      <c r="AB19" s="71">
        <v>124.75</v>
      </c>
      <c r="AC19" s="71">
        <v>84.75</v>
      </c>
      <c r="AD19" s="71">
        <v>209.5</v>
      </c>
    </row>
    <row r="20" spans="1:30">
      <c r="A20" s="59" t="s">
        <v>12</v>
      </c>
      <c r="B20" s="8">
        <v>1.5884652981427174</v>
      </c>
      <c r="C20" s="63" t="s">
        <v>80</v>
      </c>
      <c r="D20" s="8">
        <v>1.5926722320600388</v>
      </c>
      <c r="E20" s="41" t="s">
        <v>80</v>
      </c>
      <c r="F20" s="8">
        <v>1.5904088509709968</v>
      </c>
      <c r="G20" s="41" t="s">
        <v>78</v>
      </c>
      <c r="H20" s="8">
        <v>5.08274231678487</v>
      </c>
      <c r="I20" s="41" t="s">
        <v>80</v>
      </c>
      <c r="J20" s="69" t="s">
        <v>89</v>
      </c>
      <c r="K20" s="41" t="s">
        <v>79</v>
      </c>
      <c r="L20" s="8">
        <v>4.8025369425918658</v>
      </c>
      <c r="M20" s="41" t="s">
        <v>80</v>
      </c>
      <c r="N20" s="8">
        <v>2.438773833004602</v>
      </c>
      <c r="O20" s="41" t="s">
        <v>78</v>
      </c>
      <c r="P20" s="8">
        <v>2.1930697998605995</v>
      </c>
      <c r="Q20" s="41" t="s">
        <v>78</v>
      </c>
      <c r="R20" s="8">
        <v>2.3276754761154383</v>
      </c>
      <c r="S20" s="41" t="s">
        <v>78</v>
      </c>
      <c r="T20" s="74"/>
      <c r="U20" s="59" t="s">
        <v>12</v>
      </c>
      <c r="V20" s="71">
        <v>146.25</v>
      </c>
      <c r="W20" s="71">
        <v>125.91666666666667</v>
      </c>
      <c r="X20" s="71">
        <v>272.16666666666669</v>
      </c>
      <c r="Y20" s="71">
        <v>150.5</v>
      </c>
      <c r="Z20" s="71">
        <v>94.333333333333329</v>
      </c>
      <c r="AA20" s="71">
        <v>244.83333333333334</v>
      </c>
      <c r="AB20" s="71">
        <v>296.75</v>
      </c>
      <c r="AC20" s="71">
        <v>220.25</v>
      </c>
      <c r="AD20" s="71">
        <v>517</v>
      </c>
    </row>
    <row r="21" spans="1:30">
      <c r="A21" s="59" t="s">
        <v>13</v>
      </c>
      <c r="B21" s="8">
        <v>1.3826692693382325</v>
      </c>
      <c r="C21" s="63" t="s">
        <v>78</v>
      </c>
      <c r="D21" s="8">
        <v>1.3555694283421029</v>
      </c>
      <c r="E21" s="41" t="s">
        <v>78</v>
      </c>
      <c r="F21" s="8">
        <v>1.370152204807118</v>
      </c>
      <c r="G21" s="41" t="s">
        <v>78</v>
      </c>
      <c r="H21" s="8">
        <v>3.3955513254371121</v>
      </c>
      <c r="I21" s="41" t="s">
        <v>80</v>
      </c>
      <c r="J21" s="8">
        <v>3.2155071069787331</v>
      </c>
      <c r="K21" s="41" t="s">
        <v>80</v>
      </c>
      <c r="L21" s="8">
        <v>3.3239879359415485</v>
      </c>
      <c r="M21" s="41" t="s">
        <v>78</v>
      </c>
      <c r="N21" s="8">
        <v>1.917582366111158</v>
      </c>
      <c r="O21" s="41" t="s">
        <v>78</v>
      </c>
      <c r="P21" s="8">
        <v>1.7603381709926504</v>
      </c>
      <c r="Q21" s="41" t="s">
        <v>78</v>
      </c>
      <c r="R21" s="8">
        <v>1.8474273766349665</v>
      </c>
      <c r="S21" s="41" t="s">
        <v>77</v>
      </c>
      <c r="T21" s="74"/>
      <c r="U21" s="59" t="s">
        <v>13</v>
      </c>
      <c r="V21" s="71">
        <v>361.25</v>
      </c>
      <c r="W21" s="71">
        <v>304</v>
      </c>
      <c r="X21" s="71">
        <v>665.25</v>
      </c>
      <c r="Y21" s="71">
        <v>321.08333333333331</v>
      </c>
      <c r="Z21" s="71">
        <v>200.58333333333334</v>
      </c>
      <c r="AA21" s="71">
        <v>521.66666666666663</v>
      </c>
      <c r="AB21" s="71">
        <v>682.33333333333337</v>
      </c>
      <c r="AC21" s="71">
        <v>504.58333333333331</v>
      </c>
      <c r="AD21" s="71">
        <v>1186.9166666666667</v>
      </c>
    </row>
    <row r="22" spans="1:30">
      <c r="A22" s="59" t="s">
        <v>14</v>
      </c>
      <c r="B22" s="8">
        <v>1.4802816326113817</v>
      </c>
      <c r="C22" s="63" t="s">
        <v>77</v>
      </c>
      <c r="D22" s="8">
        <v>1.630901161423802</v>
      </c>
      <c r="E22" s="41" t="s">
        <v>77</v>
      </c>
      <c r="F22" s="8">
        <v>1.5502986387754989</v>
      </c>
      <c r="G22" s="41" t="s">
        <v>77</v>
      </c>
      <c r="H22" s="8">
        <v>5.7279609010399444</v>
      </c>
      <c r="I22" s="41" t="s">
        <v>78</v>
      </c>
      <c r="J22" s="8">
        <v>5.4310969612258626</v>
      </c>
      <c r="K22" s="41" t="s">
        <v>78</v>
      </c>
      <c r="L22" s="8">
        <v>5.6047173866322799</v>
      </c>
      <c r="M22" s="41" t="s">
        <v>78</v>
      </c>
      <c r="N22" s="8">
        <v>2.4039690911124962</v>
      </c>
      <c r="O22" s="41" t="s">
        <v>77</v>
      </c>
      <c r="P22" s="8">
        <v>2.3341476265746994</v>
      </c>
      <c r="Q22" s="41" t="s">
        <v>77</v>
      </c>
      <c r="R22" s="8">
        <v>2.3722154692040585</v>
      </c>
      <c r="S22" s="41" t="s">
        <v>77</v>
      </c>
      <c r="T22" s="74"/>
      <c r="U22" s="59" t="s">
        <v>14</v>
      </c>
      <c r="V22" s="71">
        <v>966.41666666666663</v>
      </c>
      <c r="W22" s="71">
        <v>924.91666666666663</v>
      </c>
      <c r="X22" s="71">
        <v>1891.3333333333333</v>
      </c>
      <c r="Y22" s="71">
        <v>1039.1666666666667</v>
      </c>
      <c r="Z22" s="71">
        <v>699.41666666666663</v>
      </c>
      <c r="AA22" s="71">
        <v>1738.5833333333333</v>
      </c>
      <c r="AB22" s="71">
        <v>2005.5833333333333</v>
      </c>
      <c r="AC22" s="71">
        <v>1624.3333333333333</v>
      </c>
      <c r="AD22" s="71">
        <v>3629.9166666666665</v>
      </c>
    </row>
    <row r="23" spans="1:30">
      <c r="A23" s="59"/>
      <c r="B23" s="8"/>
      <c r="C23" s="63"/>
      <c r="D23" s="8"/>
      <c r="E23" s="41"/>
      <c r="F23" s="8"/>
      <c r="G23" s="41"/>
      <c r="H23" s="8"/>
      <c r="I23" s="41"/>
      <c r="J23" s="8"/>
      <c r="K23" s="41"/>
      <c r="L23" s="8"/>
      <c r="M23" s="41"/>
      <c r="N23" s="8"/>
      <c r="O23" s="41"/>
      <c r="P23" s="8"/>
      <c r="Q23" s="41"/>
      <c r="R23" s="8"/>
      <c r="S23" s="41"/>
      <c r="T23" s="74"/>
      <c r="U23" s="59"/>
      <c r="V23" s="71"/>
      <c r="W23" s="71"/>
      <c r="X23" s="71"/>
      <c r="Y23" s="71"/>
      <c r="Z23" s="71"/>
      <c r="AA23" s="71"/>
      <c r="AB23" s="71"/>
      <c r="AC23" s="71"/>
      <c r="AD23" s="71"/>
    </row>
    <row r="24" spans="1:30">
      <c r="A24" s="59" t="s">
        <v>15</v>
      </c>
      <c r="B24" s="8">
        <v>1.7330903199675982</v>
      </c>
      <c r="C24" s="63" t="s">
        <v>77</v>
      </c>
      <c r="D24" s="8">
        <v>1.9053471687964021</v>
      </c>
      <c r="E24" s="41" t="s">
        <v>78</v>
      </c>
      <c r="F24" s="8">
        <v>1.8129046468089054</v>
      </c>
      <c r="G24" s="41" t="s">
        <v>77</v>
      </c>
      <c r="H24" s="8">
        <v>5.1260056791292001</v>
      </c>
      <c r="I24" s="41" t="s">
        <v>78</v>
      </c>
      <c r="J24" s="8">
        <v>4.7529223470233504</v>
      </c>
      <c r="K24" s="41" t="s">
        <v>78</v>
      </c>
      <c r="L24" s="8">
        <v>4.9736875882428446</v>
      </c>
      <c r="M24" s="41" t="s">
        <v>78</v>
      </c>
      <c r="N24" s="8">
        <v>2.4625138307749048</v>
      </c>
      <c r="O24" s="41" t="s">
        <v>77</v>
      </c>
      <c r="P24" s="8">
        <v>2.4166358765933862</v>
      </c>
      <c r="Q24" s="41" t="s">
        <v>77</v>
      </c>
      <c r="R24" s="8">
        <v>2.4417592366890695</v>
      </c>
      <c r="S24" s="41" t="s">
        <v>77</v>
      </c>
      <c r="T24" s="74"/>
      <c r="U24" s="59" t="s">
        <v>15</v>
      </c>
      <c r="V24" s="71">
        <v>1069.75</v>
      </c>
      <c r="W24" s="71">
        <v>1015.4166666666666</v>
      </c>
      <c r="X24" s="71">
        <v>2085.1666666666665</v>
      </c>
      <c r="Y24" s="71">
        <v>866.5</v>
      </c>
      <c r="Z24" s="71">
        <v>554.33333333333337</v>
      </c>
      <c r="AA24" s="71">
        <v>1420.8333333333333</v>
      </c>
      <c r="AB24" s="71">
        <v>1936.25</v>
      </c>
      <c r="AC24" s="71">
        <v>1569.75</v>
      </c>
      <c r="AD24" s="71">
        <v>3506</v>
      </c>
    </row>
    <row r="25" spans="1:30">
      <c r="A25" s="59" t="s">
        <v>16</v>
      </c>
      <c r="B25" s="8">
        <v>3.2548523783488243</v>
      </c>
      <c r="C25" s="63" t="s">
        <v>78</v>
      </c>
      <c r="D25" s="8">
        <v>2.6406185313237778</v>
      </c>
      <c r="E25" s="41" t="s">
        <v>78</v>
      </c>
      <c r="F25" s="8">
        <v>2.944994778878447</v>
      </c>
      <c r="G25" s="41" t="s">
        <v>77</v>
      </c>
      <c r="H25" s="8">
        <v>5.2654614012052656</v>
      </c>
      <c r="I25" s="41" t="s">
        <v>78</v>
      </c>
      <c r="J25" s="8">
        <v>4.300597198436745</v>
      </c>
      <c r="K25" s="41" t="s">
        <v>78</v>
      </c>
      <c r="L25" s="8">
        <v>4.8467394618492259</v>
      </c>
      <c r="M25" s="41" t="s">
        <v>78</v>
      </c>
      <c r="N25" s="8">
        <v>4.0662916615714888</v>
      </c>
      <c r="O25" s="41" t="s">
        <v>78</v>
      </c>
      <c r="P25" s="8">
        <v>3.2009946708766002</v>
      </c>
      <c r="Q25" s="41" t="s">
        <v>78</v>
      </c>
      <c r="R25" s="8">
        <v>3.6524739735641596</v>
      </c>
      <c r="S25" s="41" t="s">
        <v>77</v>
      </c>
      <c r="T25" s="74"/>
      <c r="U25" s="59" t="s">
        <v>16</v>
      </c>
      <c r="V25" s="71">
        <v>952.5</v>
      </c>
      <c r="W25" s="71">
        <v>786.66666666666663</v>
      </c>
      <c r="X25" s="71">
        <v>1739.1666666666667</v>
      </c>
      <c r="Y25" s="71">
        <v>1042.6666666666667</v>
      </c>
      <c r="Z25" s="71">
        <v>652.91666666666663</v>
      </c>
      <c r="AA25" s="71">
        <v>1695.5833333333333</v>
      </c>
      <c r="AB25" s="71">
        <v>1995.1666666666667</v>
      </c>
      <c r="AC25" s="71">
        <v>1439.5833333333333</v>
      </c>
      <c r="AD25" s="71">
        <v>3434.75</v>
      </c>
    </row>
    <row r="26" spans="1:30">
      <c r="A26" s="59" t="s">
        <v>17</v>
      </c>
      <c r="B26" s="8">
        <v>2.1920154717502416</v>
      </c>
      <c r="C26" s="63" t="s">
        <v>77</v>
      </c>
      <c r="D26" s="8">
        <v>2.1561803251944101</v>
      </c>
      <c r="E26" s="41" t="s">
        <v>77</v>
      </c>
      <c r="F26" s="8">
        <v>2.174898117041296</v>
      </c>
      <c r="G26" s="41" t="s">
        <v>77</v>
      </c>
      <c r="H26" s="8">
        <v>4.8949977718360067</v>
      </c>
      <c r="I26" s="41" t="s">
        <v>78</v>
      </c>
      <c r="J26" s="8">
        <v>4.4649788395562569</v>
      </c>
      <c r="K26" s="41" t="s">
        <v>78</v>
      </c>
      <c r="L26" s="8">
        <v>4.7119065135570262</v>
      </c>
      <c r="M26" s="41" t="s">
        <v>78</v>
      </c>
      <c r="N26" s="8">
        <v>2.8119158032798057</v>
      </c>
      <c r="O26" s="41" t="s">
        <v>77</v>
      </c>
      <c r="P26" s="8">
        <v>2.6049728866691977</v>
      </c>
      <c r="Q26" s="41" t="s">
        <v>77</v>
      </c>
      <c r="R26" s="8">
        <v>2.7153532531543503</v>
      </c>
      <c r="S26" s="41" t="s">
        <v>77</v>
      </c>
      <c r="T26" s="74"/>
      <c r="U26" s="59" t="s">
        <v>17</v>
      </c>
      <c r="V26" s="71">
        <v>1322.3333333333333</v>
      </c>
      <c r="W26" s="71">
        <v>1189.5</v>
      </c>
      <c r="X26" s="71">
        <v>2511.8333333333335</v>
      </c>
      <c r="Y26" s="71">
        <v>878.75</v>
      </c>
      <c r="Z26" s="71">
        <v>594.33333333333337</v>
      </c>
      <c r="AA26" s="71">
        <v>1473.0833333333333</v>
      </c>
      <c r="AB26" s="71">
        <v>2201.0833333333335</v>
      </c>
      <c r="AC26" s="71">
        <v>1783.8333333333333</v>
      </c>
      <c r="AD26" s="71">
        <v>3984.9166666666665</v>
      </c>
    </row>
    <row r="27" spans="1:30">
      <c r="A27" s="59" t="s">
        <v>18</v>
      </c>
      <c r="B27" s="8">
        <v>2.0283342694876114</v>
      </c>
      <c r="C27" s="63" t="s">
        <v>78</v>
      </c>
      <c r="D27" s="8">
        <v>1.6820453671664743</v>
      </c>
      <c r="E27" s="41" t="s">
        <v>78</v>
      </c>
      <c r="F27" s="8">
        <v>1.8624168346228029</v>
      </c>
      <c r="G27" s="41" t="s">
        <v>78</v>
      </c>
      <c r="H27" s="8">
        <v>4.5799582250751438</v>
      </c>
      <c r="I27" s="41" t="s">
        <v>80</v>
      </c>
      <c r="J27" s="8">
        <v>4.1732372155890962</v>
      </c>
      <c r="K27" s="41" t="s">
        <v>80</v>
      </c>
      <c r="L27" s="8">
        <v>4.4155587931767135</v>
      </c>
      <c r="M27" s="41" t="s">
        <v>78</v>
      </c>
      <c r="N27" s="8">
        <v>2.7681763124464531</v>
      </c>
      <c r="O27" s="41" t="s">
        <v>78</v>
      </c>
      <c r="P27" s="8">
        <v>2.2586644418952271</v>
      </c>
      <c r="Q27" s="41" t="s">
        <v>78</v>
      </c>
      <c r="R27" s="8">
        <v>2.5340967164941866</v>
      </c>
      <c r="S27" s="41" t="s">
        <v>78</v>
      </c>
      <c r="T27" s="74"/>
      <c r="U27" s="59" t="s">
        <v>18</v>
      </c>
      <c r="V27" s="71">
        <v>325</v>
      </c>
      <c r="W27" s="71">
        <v>247.91666666666666</v>
      </c>
      <c r="X27" s="71">
        <v>572.91666666666663</v>
      </c>
      <c r="Y27" s="71">
        <v>299.66666666666669</v>
      </c>
      <c r="Z27" s="71">
        <v>185.25</v>
      </c>
      <c r="AA27" s="71">
        <v>484.91666666666669</v>
      </c>
      <c r="AB27" s="71">
        <v>624.66666666666663</v>
      </c>
      <c r="AC27" s="71">
        <v>433.16666666666669</v>
      </c>
      <c r="AD27" s="71">
        <v>1057.8333333333333</v>
      </c>
    </row>
    <row r="28" spans="1:30">
      <c r="A28" s="59" t="s">
        <v>19</v>
      </c>
      <c r="B28" s="8">
        <v>1.0852286622646123</v>
      </c>
      <c r="C28" s="63" t="s">
        <v>78</v>
      </c>
      <c r="D28" s="8">
        <v>1.1992897556277839</v>
      </c>
      <c r="E28" s="41" t="s">
        <v>78</v>
      </c>
      <c r="F28" s="8">
        <v>1.1363636363636365</v>
      </c>
      <c r="G28" s="41" t="s">
        <v>78</v>
      </c>
      <c r="H28" s="8">
        <v>3.5832741056621655</v>
      </c>
      <c r="I28" s="41" t="s">
        <v>80</v>
      </c>
      <c r="J28" s="69" t="s">
        <v>89</v>
      </c>
      <c r="K28" s="41" t="s">
        <v>79</v>
      </c>
      <c r="L28" s="8">
        <v>3.5216691171322547</v>
      </c>
      <c r="M28" s="41" t="s">
        <v>80</v>
      </c>
      <c r="N28" s="8">
        <v>1.5127098029676478</v>
      </c>
      <c r="O28" s="41" t="s">
        <v>78</v>
      </c>
      <c r="P28" s="8">
        <v>1.5331848780362947</v>
      </c>
      <c r="Q28" s="41" t="s">
        <v>78</v>
      </c>
      <c r="R28" s="8">
        <v>1.5217588036334431</v>
      </c>
      <c r="S28" s="41" t="s">
        <v>78</v>
      </c>
      <c r="T28" s="74"/>
      <c r="U28" s="59" t="s">
        <v>19</v>
      </c>
      <c r="V28" s="71">
        <v>147.91666666666666</v>
      </c>
      <c r="W28" s="71">
        <v>132.83333333333334</v>
      </c>
      <c r="X28" s="71">
        <v>280.75</v>
      </c>
      <c r="Y28" s="71">
        <v>100.83333333333333</v>
      </c>
      <c r="Z28" s="71">
        <v>66.833333333333329</v>
      </c>
      <c r="AA28" s="71">
        <v>167.66666666666666</v>
      </c>
      <c r="AB28" s="71">
        <v>248.75</v>
      </c>
      <c r="AC28" s="71">
        <v>199.66666666666666</v>
      </c>
      <c r="AD28" s="71">
        <v>448.41666666666669</v>
      </c>
    </row>
    <row r="29" spans="1:30">
      <c r="A29" s="59"/>
      <c r="B29" s="8"/>
      <c r="C29" s="63"/>
      <c r="D29" s="8"/>
      <c r="E29" s="41"/>
      <c r="F29" s="8"/>
      <c r="G29" s="41"/>
      <c r="H29" s="8"/>
      <c r="I29" s="41"/>
      <c r="J29" s="8"/>
      <c r="K29" s="41"/>
      <c r="L29" s="8"/>
      <c r="M29" s="41"/>
      <c r="N29" s="8"/>
      <c r="O29" s="41"/>
      <c r="P29" s="8"/>
      <c r="Q29" s="41"/>
      <c r="R29" s="8"/>
      <c r="S29" s="41"/>
      <c r="T29" s="74"/>
      <c r="U29" s="59"/>
      <c r="V29" s="71"/>
      <c r="W29" s="71"/>
      <c r="X29" s="71"/>
      <c r="Y29" s="71"/>
      <c r="Z29" s="71"/>
      <c r="AA29" s="71"/>
      <c r="AB29" s="71"/>
      <c r="AC29" s="71"/>
      <c r="AD29" s="71"/>
    </row>
    <row r="30" spans="1:30">
      <c r="A30" s="59" t="s">
        <v>20</v>
      </c>
      <c r="B30" s="8">
        <v>0.6871414913957935</v>
      </c>
      <c r="C30" s="63" t="s">
        <v>80</v>
      </c>
      <c r="D30" s="8">
        <v>1.0775168864586684</v>
      </c>
      <c r="E30" s="41" t="s">
        <v>80</v>
      </c>
      <c r="F30" s="8">
        <v>0.85355820649938297</v>
      </c>
      <c r="G30" s="41" t="s">
        <v>80</v>
      </c>
      <c r="H30" s="69" t="s">
        <v>89</v>
      </c>
      <c r="I30" s="41" t="s">
        <v>79</v>
      </c>
      <c r="J30" s="69" t="s">
        <v>89</v>
      </c>
      <c r="K30" s="41" t="s">
        <v>83</v>
      </c>
      <c r="L30" s="69" t="s">
        <v>89</v>
      </c>
      <c r="M30" s="41" t="s">
        <v>79</v>
      </c>
      <c r="N30" s="8">
        <v>0.95791048659901123</v>
      </c>
      <c r="O30" s="41" t="s">
        <v>80</v>
      </c>
      <c r="P30" s="8">
        <v>1.5762498791219419</v>
      </c>
      <c r="Q30" s="41" t="s">
        <v>80</v>
      </c>
      <c r="R30" s="8">
        <v>1.206588107183137</v>
      </c>
      <c r="S30" s="41" t="s">
        <v>80</v>
      </c>
      <c r="T30" s="74"/>
      <c r="U30" s="59" t="s">
        <v>20</v>
      </c>
      <c r="V30" s="71">
        <v>28.75</v>
      </c>
      <c r="W30" s="71">
        <v>33.5</v>
      </c>
      <c r="X30" s="71">
        <v>62.25</v>
      </c>
      <c r="Y30" s="71">
        <v>20.333333333333332</v>
      </c>
      <c r="Z30" s="71">
        <v>20.833333333333332</v>
      </c>
      <c r="AA30" s="71">
        <v>41.166666666666664</v>
      </c>
      <c r="AB30" s="71">
        <v>49.083333333333336</v>
      </c>
      <c r="AC30" s="71">
        <v>54.333333333333336</v>
      </c>
      <c r="AD30" s="71">
        <v>103.41666666666667</v>
      </c>
    </row>
    <row r="31" spans="1:30">
      <c r="A31" s="59" t="s">
        <v>21</v>
      </c>
      <c r="B31" s="8">
        <v>1.4782709618294838</v>
      </c>
      <c r="C31" s="63" t="s">
        <v>77</v>
      </c>
      <c r="D31" s="8">
        <v>1.6887827133190063</v>
      </c>
      <c r="E31" s="41" t="s">
        <v>77</v>
      </c>
      <c r="F31" s="8">
        <v>1.5760234201415801</v>
      </c>
      <c r="G31" s="41" t="s">
        <v>76</v>
      </c>
      <c r="H31" s="8">
        <v>4.5107886904761907</v>
      </c>
      <c r="I31" s="41" t="s">
        <v>78</v>
      </c>
      <c r="J31" s="8">
        <v>5.0729732192841981</v>
      </c>
      <c r="K31" s="41" t="s">
        <v>78</v>
      </c>
      <c r="L31" s="8">
        <v>4.7416812375345554</v>
      </c>
      <c r="M31" s="41" t="s">
        <v>77</v>
      </c>
      <c r="N31" s="8">
        <v>2.2345167786753559</v>
      </c>
      <c r="O31" s="41" t="s">
        <v>77</v>
      </c>
      <c r="P31" s="8">
        <v>2.4021428002952936</v>
      </c>
      <c r="Q31" s="41" t="s">
        <v>77</v>
      </c>
      <c r="R31" s="8">
        <v>2.310269089051026</v>
      </c>
      <c r="S31" s="41" t="s">
        <v>76</v>
      </c>
      <c r="T31" s="74"/>
      <c r="U31" s="59" t="s">
        <v>21</v>
      </c>
      <c r="V31" s="71">
        <v>1634.5833333333333</v>
      </c>
      <c r="W31" s="71">
        <v>1618.8333333333333</v>
      </c>
      <c r="X31" s="71">
        <v>3253.4166666666665</v>
      </c>
      <c r="Y31" s="71">
        <v>1657.0833333333333</v>
      </c>
      <c r="Z31" s="71">
        <v>1298.8333333333333</v>
      </c>
      <c r="AA31" s="71">
        <v>2955.9166666666665</v>
      </c>
      <c r="AB31" s="71">
        <v>3291.6666666666665</v>
      </c>
      <c r="AC31" s="71">
        <v>2917.6666666666665</v>
      </c>
      <c r="AD31" s="71">
        <v>6209.333333333333</v>
      </c>
    </row>
    <row r="32" spans="1:30">
      <c r="A32" s="59" t="s">
        <v>22</v>
      </c>
      <c r="B32" s="8">
        <v>0.91642305831878701</v>
      </c>
      <c r="C32" s="63" t="s">
        <v>78</v>
      </c>
      <c r="D32" s="8">
        <v>0.90177968752572402</v>
      </c>
      <c r="E32" s="41" t="s">
        <v>78</v>
      </c>
      <c r="F32" s="8">
        <v>0.90968806908745348</v>
      </c>
      <c r="G32" s="41" t="s">
        <v>77</v>
      </c>
      <c r="H32" s="8">
        <v>4.574296870877526</v>
      </c>
      <c r="I32" s="41" t="s">
        <v>78</v>
      </c>
      <c r="J32" s="8">
        <v>4.4168816952068184</v>
      </c>
      <c r="K32" s="41" t="s">
        <v>80</v>
      </c>
      <c r="L32" s="8">
        <v>4.5108695652173916</v>
      </c>
      <c r="M32" s="41" t="s">
        <v>78</v>
      </c>
      <c r="N32" s="8">
        <v>1.6843073071576138</v>
      </c>
      <c r="O32" s="41" t="s">
        <v>77</v>
      </c>
      <c r="P32" s="8">
        <v>1.513157894736842</v>
      </c>
      <c r="Q32" s="41" t="s">
        <v>78</v>
      </c>
      <c r="R32" s="8">
        <v>1.6074802584788574</v>
      </c>
      <c r="S32" s="41" t="s">
        <v>77</v>
      </c>
      <c r="T32" s="74"/>
      <c r="U32" s="59" t="s">
        <v>22</v>
      </c>
      <c r="V32" s="71">
        <v>435.75</v>
      </c>
      <c r="W32" s="71">
        <v>365.16666666666669</v>
      </c>
      <c r="X32" s="71">
        <v>800.91666666666663</v>
      </c>
      <c r="Y32" s="71">
        <v>577.91666666666663</v>
      </c>
      <c r="Z32" s="71">
        <v>376.58333333333331</v>
      </c>
      <c r="AA32" s="71">
        <v>954.5</v>
      </c>
      <c r="AB32" s="71">
        <v>1013.6666666666666</v>
      </c>
      <c r="AC32" s="71">
        <v>741.75</v>
      </c>
      <c r="AD32" s="71">
        <v>1755.4166666666667</v>
      </c>
    </row>
    <row r="33" spans="1:30">
      <c r="A33" s="59" t="s">
        <v>23</v>
      </c>
      <c r="B33" s="8">
        <v>1.7879902385991697</v>
      </c>
      <c r="C33" s="63" t="s">
        <v>77</v>
      </c>
      <c r="D33" s="8">
        <v>1.9579889534807084</v>
      </c>
      <c r="E33" s="41" t="s">
        <v>77</v>
      </c>
      <c r="F33" s="8">
        <v>1.8674379635790148</v>
      </c>
      <c r="G33" s="41" t="s">
        <v>76</v>
      </c>
      <c r="H33" s="8">
        <v>5.075370646236788</v>
      </c>
      <c r="I33" s="41" t="s">
        <v>78</v>
      </c>
      <c r="J33" s="8">
        <v>6.1380297460599147</v>
      </c>
      <c r="K33" s="41" t="s">
        <v>78</v>
      </c>
      <c r="L33" s="8">
        <v>5.502295894550115</v>
      </c>
      <c r="M33" s="41" t="s">
        <v>77</v>
      </c>
      <c r="N33" s="8">
        <v>2.5963525994923993</v>
      </c>
      <c r="O33" s="41" t="s">
        <v>76</v>
      </c>
      <c r="P33" s="8">
        <v>2.7928806071231906</v>
      </c>
      <c r="Q33" s="41" t="s">
        <v>77</v>
      </c>
      <c r="R33" s="8">
        <v>2.685298178672304</v>
      </c>
      <c r="S33" s="41" t="s">
        <v>76</v>
      </c>
      <c r="T33" s="74"/>
      <c r="U33" s="59" t="s">
        <v>23</v>
      </c>
      <c r="V33" s="71">
        <v>2576.5833333333335</v>
      </c>
      <c r="W33" s="71">
        <v>2475.5833333333335</v>
      </c>
      <c r="X33" s="71">
        <v>5052.166666666667</v>
      </c>
      <c r="Y33" s="71">
        <v>2384.9166666666665</v>
      </c>
      <c r="Z33" s="71">
        <v>1936.9166666666667</v>
      </c>
      <c r="AA33" s="71">
        <v>4321.833333333333</v>
      </c>
      <c r="AB33" s="71">
        <v>4961.5</v>
      </c>
      <c r="AC33" s="71">
        <v>4412.5</v>
      </c>
      <c r="AD33" s="71">
        <v>9374</v>
      </c>
    </row>
    <row r="34" spans="1:30">
      <c r="A34" s="59" t="s">
        <v>24</v>
      </c>
      <c r="B34" s="8">
        <v>1.4444463454694771</v>
      </c>
      <c r="C34" s="63" t="s">
        <v>77</v>
      </c>
      <c r="D34" s="8">
        <v>1.7261431411530814</v>
      </c>
      <c r="E34" s="41" t="s">
        <v>78</v>
      </c>
      <c r="F34" s="8">
        <v>1.5747416044433002</v>
      </c>
      <c r="G34" s="41" t="s">
        <v>77</v>
      </c>
      <c r="H34" s="8">
        <v>3.8721479749987298</v>
      </c>
      <c r="I34" s="41" t="s">
        <v>78</v>
      </c>
      <c r="J34" s="8">
        <v>4.5628681241888787</v>
      </c>
      <c r="K34" s="41" t="s">
        <v>78</v>
      </c>
      <c r="L34" s="8">
        <v>4.1514050754250551</v>
      </c>
      <c r="M34" s="41" t="s">
        <v>78</v>
      </c>
      <c r="N34" s="8">
        <v>2.0559473677473856</v>
      </c>
      <c r="O34" s="41" t="s">
        <v>77</v>
      </c>
      <c r="P34" s="8">
        <v>2.3213313225252401</v>
      </c>
      <c r="Q34" s="41" t="s">
        <v>77</v>
      </c>
      <c r="R34" s="8">
        <v>2.1750962151080642</v>
      </c>
      <c r="S34" s="41" t="s">
        <v>77</v>
      </c>
      <c r="T34" s="74"/>
      <c r="U34" s="59" t="s">
        <v>24</v>
      </c>
      <c r="V34" s="71">
        <v>844.25</v>
      </c>
      <c r="W34" s="71">
        <v>868.25</v>
      </c>
      <c r="X34" s="71">
        <v>1712.5</v>
      </c>
      <c r="Y34" s="71">
        <v>762</v>
      </c>
      <c r="Z34" s="71">
        <v>609.41666666666663</v>
      </c>
      <c r="AA34" s="71">
        <v>1371.4166666666667</v>
      </c>
      <c r="AB34" s="71">
        <v>1606.25</v>
      </c>
      <c r="AC34" s="71">
        <v>1477.6666666666667</v>
      </c>
      <c r="AD34" s="71">
        <v>3083.9166666666665</v>
      </c>
    </row>
    <row r="35" spans="1:30">
      <c r="A35" s="59"/>
      <c r="B35" s="8"/>
      <c r="C35" s="63"/>
      <c r="D35" s="8"/>
      <c r="E35" s="41"/>
      <c r="F35" s="8"/>
      <c r="G35" s="41"/>
      <c r="H35" s="8"/>
      <c r="I35" s="41"/>
      <c r="J35" s="8"/>
      <c r="K35" s="41"/>
      <c r="L35" s="8"/>
      <c r="M35" s="41"/>
      <c r="N35" s="8"/>
      <c r="O35" s="41"/>
      <c r="P35" s="8"/>
      <c r="Q35" s="41"/>
      <c r="R35" s="8"/>
      <c r="S35" s="41"/>
      <c r="T35" s="74"/>
      <c r="U35" s="59"/>
      <c r="V35" s="71"/>
      <c r="W35" s="71"/>
      <c r="X35" s="71"/>
      <c r="Y35" s="71"/>
      <c r="Z35" s="71"/>
      <c r="AA35" s="71"/>
      <c r="AB35" s="71"/>
      <c r="AC35" s="71"/>
      <c r="AD35" s="71"/>
    </row>
    <row r="36" spans="1:30">
      <c r="A36" s="59" t="s">
        <v>25</v>
      </c>
      <c r="B36" s="8">
        <v>2.9681275981461583</v>
      </c>
      <c r="C36" s="63" t="s">
        <v>77</v>
      </c>
      <c r="D36" s="8">
        <v>3.3529766139214141</v>
      </c>
      <c r="E36" s="41" t="s">
        <v>78</v>
      </c>
      <c r="F36" s="8">
        <v>3.1445875538864354</v>
      </c>
      <c r="G36" s="41" t="s">
        <v>77</v>
      </c>
      <c r="H36" s="8">
        <v>7.3013398211287397</v>
      </c>
      <c r="I36" s="41" t="s">
        <v>78</v>
      </c>
      <c r="J36" s="8">
        <v>7.2664391604285923</v>
      </c>
      <c r="K36" s="41" t="s">
        <v>78</v>
      </c>
      <c r="L36" s="8">
        <v>7.287948864156335</v>
      </c>
      <c r="M36" s="41" t="s">
        <v>78</v>
      </c>
      <c r="N36" s="8">
        <v>4.3638136232363927</v>
      </c>
      <c r="O36" s="41" t="s">
        <v>77</v>
      </c>
      <c r="P36" s="8">
        <v>4.3660971705685938</v>
      </c>
      <c r="Q36" s="41" t="s">
        <v>77</v>
      </c>
      <c r="R36" s="8">
        <v>4.3648103459714074</v>
      </c>
      <c r="S36" s="41" t="s">
        <v>77</v>
      </c>
      <c r="T36" s="74"/>
      <c r="U36" s="59" t="s">
        <v>25</v>
      </c>
      <c r="V36" s="71">
        <v>1823.0833333333333</v>
      </c>
      <c r="W36" s="71">
        <v>1743.9166666666667</v>
      </c>
      <c r="X36" s="71">
        <v>3567</v>
      </c>
      <c r="Y36" s="71">
        <v>2130.75</v>
      </c>
      <c r="Z36" s="71">
        <v>1320.1666666666667</v>
      </c>
      <c r="AA36" s="71">
        <v>3450.9166666666665</v>
      </c>
      <c r="AB36" s="71">
        <v>3953.8333333333335</v>
      </c>
      <c r="AC36" s="71">
        <v>3064.0833333333335</v>
      </c>
      <c r="AD36" s="71">
        <v>7017.916666666667</v>
      </c>
    </row>
    <row r="37" spans="1:30">
      <c r="A37" s="59" t="s">
        <v>26</v>
      </c>
      <c r="B37" s="8">
        <v>3.4800622446994751</v>
      </c>
      <c r="C37" s="63" t="s">
        <v>77</v>
      </c>
      <c r="D37" s="8">
        <v>3.4188462019772241</v>
      </c>
      <c r="E37" s="41" t="s">
        <v>77</v>
      </c>
      <c r="F37" s="8">
        <v>3.4505213575425744</v>
      </c>
      <c r="G37" s="41" t="s">
        <v>76</v>
      </c>
      <c r="H37" s="8">
        <v>7.1984440305077531</v>
      </c>
      <c r="I37" s="41" t="s">
        <v>77</v>
      </c>
      <c r="J37" s="8">
        <v>6.8029847400960044</v>
      </c>
      <c r="K37" s="41" t="s">
        <v>78</v>
      </c>
      <c r="L37" s="8">
        <v>7.0297079677284806</v>
      </c>
      <c r="M37" s="41" t="s">
        <v>77</v>
      </c>
      <c r="N37" s="8">
        <v>4.814437909572673</v>
      </c>
      <c r="O37" s="41" t="s">
        <v>76</v>
      </c>
      <c r="P37" s="8">
        <v>4.4637090263200392</v>
      </c>
      <c r="Q37" s="41" t="s">
        <v>77</v>
      </c>
      <c r="R37" s="8">
        <v>4.6517656457153658</v>
      </c>
      <c r="S37" s="41" t="s">
        <v>76</v>
      </c>
      <c r="T37" s="74"/>
      <c r="U37" s="59" t="s">
        <v>26</v>
      </c>
      <c r="V37" s="71">
        <v>4472.75</v>
      </c>
      <c r="W37" s="71">
        <v>4098</v>
      </c>
      <c r="X37" s="71">
        <v>8570.75</v>
      </c>
      <c r="Y37" s="71">
        <v>5178.416666666667</v>
      </c>
      <c r="Z37" s="71">
        <v>3642.25</v>
      </c>
      <c r="AA37" s="71">
        <v>8820.6666666666661</v>
      </c>
      <c r="AB37" s="71">
        <v>9651.1666666666661</v>
      </c>
      <c r="AC37" s="71">
        <v>7740.25</v>
      </c>
      <c r="AD37" s="71">
        <v>17391.416666666668</v>
      </c>
    </row>
    <row r="38" spans="1:30">
      <c r="A38" s="59" t="s">
        <v>27</v>
      </c>
      <c r="B38" s="8">
        <v>2.0191883601187377</v>
      </c>
      <c r="C38" s="63" t="s">
        <v>77</v>
      </c>
      <c r="D38" s="8">
        <v>2.2151936326918511</v>
      </c>
      <c r="E38" s="41" t="s">
        <v>77</v>
      </c>
      <c r="F38" s="8">
        <v>2.1083401549105902</v>
      </c>
      <c r="G38" s="41" t="s">
        <v>77</v>
      </c>
      <c r="H38" s="8">
        <v>8.6966008268259074</v>
      </c>
      <c r="I38" s="41" t="s">
        <v>78</v>
      </c>
      <c r="J38" s="8">
        <v>7.2043559128817423</v>
      </c>
      <c r="K38" s="41" t="s">
        <v>78</v>
      </c>
      <c r="L38" s="8">
        <v>8.0495356037151709</v>
      </c>
      <c r="M38" s="41" t="s">
        <v>78</v>
      </c>
      <c r="N38" s="8">
        <v>3.6519230697232112</v>
      </c>
      <c r="O38" s="41" t="s">
        <v>77</v>
      </c>
      <c r="P38" s="8">
        <v>3.3576279647006562</v>
      </c>
      <c r="Q38" s="41" t="s">
        <v>77</v>
      </c>
      <c r="R38" s="8">
        <v>3.5195484694928516</v>
      </c>
      <c r="S38" s="41" t="s">
        <v>77</v>
      </c>
      <c r="T38" s="74"/>
      <c r="U38" s="59" t="s">
        <v>27</v>
      </c>
      <c r="V38" s="71">
        <v>1358.1666666666667</v>
      </c>
      <c r="W38" s="71">
        <v>1243.1666666666667</v>
      </c>
      <c r="X38" s="71">
        <v>2601.3333333333335</v>
      </c>
      <c r="Y38" s="71">
        <v>1893.25</v>
      </c>
      <c r="Z38" s="71">
        <v>1200.75</v>
      </c>
      <c r="AA38" s="71">
        <v>3094</v>
      </c>
      <c r="AB38" s="71">
        <v>3251.4166666666665</v>
      </c>
      <c r="AC38" s="71">
        <v>2443.9166666666665</v>
      </c>
      <c r="AD38" s="71">
        <v>5695.333333333333</v>
      </c>
    </row>
    <row r="39" spans="1:30">
      <c r="A39" s="59" t="s">
        <v>28</v>
      </c>
      <c r="B39" s="8">
        <v>3.6215022969989858</v>
      </c>
      <c r="C39" s="63" t="s">
        <v>78</v>
      </c>
      <c r="D39" s="8">
        <v>3.5193024578252352</v>
      </c>
      <c r="E39" s="41" t="s">
        <v>78</v>
      </c>
      <c r="F39" s="8">
        <v>3.571866944887689</v>
      </c>
      <c r="G39" s="41" t="s">
        <v>77</v>
      </c>
      <c r="H39" s="8">
        <v>8.0853563038371181</v>
      </c>
      <c r="I39" s="41" t="s">
        <v>78</v>
      </c>
      <c r="J39" s="8">
        <v>7.6966098778179308</v>
      </c>
      <c r="K39" s="41" t="s">
        <v>80</v>
      </c>
      <c r="L39" s="8">
        <v>7.9267093656947019</v>
      </c>
      <c r="M39" s="41" t="s">
        <v>78</v>
      </c>
      <c r="N39" s="8">
        <v>4.9396665895856549</v>
      </c>
      <c r="O39" s="41" t="s">
        <v>78</v>
      </c>
      <c r="P39" s="8">
        <v>4.4979720522186479</v>
      </c>
      <c r="Q39" s="41" t="s">
        <v>78</v>
      </c>
      <c r="R39" s="8">
        <v>4.7342946266552692</v>
      </c>
      <c r="S39" s="41" t="s">
        <v>77</v>
      </c>
      <c r="T39" s="74"/>
      <c r="U39" s="59" t="s">
        <v>28</v>
      </c>
      <c r="V39" s="71">
        <v>1214</v>
      </c>
      <c r="W39" s="71">
        <v>1114</v>
      </c>
      <c r="X39" s="71">
        <v>2328</v>
      </c>
      <c r="Y39" s="71">
        <v>1135.75</v>
      </c>
      <c r="Z39" s="71">
        <v>745.41666666666663</v>
      </c>
      <c r="AA39" s="71">
        <v>1881.1666666666667</v>
      </c>
      <c r="AB39" s="71">
        <v>2349.75</v>
      </c>
      <c r="AC39" s="71">
        <v>1859.4166666666667</v>
      </c>
      <c r="AD39" s="71">
        <v>4209.166666666667</v>
      </c>
    </row>
    <row r="40" spans="1:30">
      <c r="A40" s="59" t="s">
        <v>29</v>
      </c>
      <c r="B40" s="8">
        <v>4.4328269826214814</v>
      </c>
      <c r="C40" s="63" t="s">
        <v>77</v>
      </c>
      <c r="D40" s="8">
        <v>4.3166836969806255</v>
      </c>
      <c r="E40" s="41" t="s">
        <v>77</v>
      </c>
      <c r="F40" s="8">
        <v>4.3747007492861849</v>
      </c>
      <c r="G40" s="41" t="s">
        <v>77</v>
      </c>
      <c r="H40" s="8">
        <v>5.6933924929661277</v>
      </c>
      <c r="I40" s="41" t="s">
        <v>77</v>
      </c>
      <c r="J40" s="8">
        <v>5.8195113047842852</v>
      </c>
      <c r="K40" s="41" t="s">
        <v>78</v>
      </c>
      <c r="L40" s="8">
        <v>5.7478396764111057</v>
      </c>
      <c r="M40" s="41" t="s">
        <v>77</v>
      </c>
      <c r="N40" s="8">
        <v>5.0187990117090981</v>
      </c>
      <c r="O40" s="41" t="s">
        <v>77</v>
      </c>
      <c r="P40" s="8">
        <v>4.9134497202064402</v>
      </c>
      <c r="Q40" s="41" t="s">
        <v>77</v>
      </c>
      <c r="R40" s="8">
        <v>4.9692109561234803</v>
      </c>
      <c r="S40" s="41" t="s">
        <v>76</v>
      </c>
      <c r="T40" s="74"/>
      <c r="U40" s="59" t="s">
        <v>29</v>
      </c>
      <c r="V40" s="71">
        <v>2944.4166666666665</v>
      </c>
      <c r="W40" s="71">
        <v>2872.6666666666665</v>
      </c>
      <c r="X40" s="71">
        <v>5817.083333333333</v>
      </c>
      <c r="Y40" s="71">
        <v>3284.9166666666665</v>
      </c>
      <c r="Z40" s="71">
        <v>2550.75</v>
      </c>
      <c r="AA40" s="71">
        <v>5835.666666666667</v>
      </c>
      <c r="AB40" s="71">
        <v>6229.333333333333</v>
      </c>
      <c r="AC40" s="71">
        <v>5423.416666666667</v>
      </c>
      <c r="AD40" s="71">
        <v>11652.75</v>
      </c>
    </row>
    <row r="41" spans="1:30">
      <c r="A41" s="59" t="s">
        <v>30</v>
      </c>
      <c r="B41" s="8">
        <v>2.4433284930622778</v>
      </c>
      <c r="C41" s="63" t="s">
        <v>78</v>
      </c>
      <c r="D41" s="8">
        <v>2.5651543253911635</v>
      </c>
      <c r="E41" s="41" t="s">
        <v>78</v>
      </c>
      <c r="F41" s="8">
        <v>2.4992361247517403</v>
      </c>
      <c r="G41" s="41" t="s">
        <v>78</v>
      </c>
      <c r="H41" s="8">
        <v>7.8769438810006767</v>
      </c>
      <c r="I41" s="41" t="s">
        <v>80</v>
      </c>
      <c r="J41" s="69" t="s">
        <v>89</v>
      </c>
      <c r="K41" s="41" t="s">
        <v>79</v>
      </c>
      <c r="L41" s="8">
        <v>7.4554558460137867</v>
      </c>
      <c r="M41" s="41" t="s">
        <v>80</v>
      </c>
      <c r="N41" s="8">
        <v>3.2681583358992778</v>
      </c>
      <c r="O41" s="41" t="s">
        <v>78</v>
      </c>
      <c r="P41" s="8">
        <v>3.1431483998517238</v>
      </c>
      <c r="Q41" s="41" t="s">
        <v>78</v>
      </c>
      <c r="R41" s="8">
        <v>3.2114356731703668</v>
      </c>
      <c r="S41" s="41" t="s">
        <v>78</v>
      </c>
      <c r="T41" s="74"/>
      <c r="U41" s="59" t="s">
        <v>30</v>
      </c>
      <c r="V41" s="71">
        <v>403.83333333333331</v>
      </c>
      <c r="W41" s="71">
        <v>359.58333333333331</v>
      </c>
      <c r="X41" s="71">
        <v>763.41666666666663</v>
      </c>
      <c r="Y41" s="71">
        <v>233</v>
      </c>
      <c r="Z41" s="71">
        <v>149.16666666666666</v>
      </c>
      <c r="AA41" s="71">
        <v>382.16666666666669</v>
      </c>
      <c r="AB41" s="71">
        <v>636.83333333333337</v>
      </c>
      <c r="AC41" s="71">
        <v>508.75</v>
      </c>
      <c r="AD41" s="71">
        <v>1145.5833333333333</v>
      </c>
    </row>
    <row r="42" spans="1:30">
      <c r="A42" s="6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31"/>
      <c r="U42" s="78"/>
    </row>
    <row r="43" spans="1:30">
      <c r="A43" s="29" t="s">
        <v>86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31"/>
      <c r="U43" s="79"/>
    </row>
    <row r="44" spans="1:30">
      <c r="A44" s="34" t="s">
        <v>84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31"/>
      <c r="U44" s="78"/>
    </row>
    <row r="45" spans="1:30">
      <c r="A45" s="66" t="s">
        <v>87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1"/>
      <c r="U45" s="78"/>
      <c r="V45" s="70"/>
      <c r="W45" s="70"/>
      <c r="X45" s="70"/>
      <c r="Y45" s="70"/>
      <c r="Z45" s="70"/>
      <c r="AA45" s="70"/>
      <c r="AB45" s="70"/>
      <c r="AC45" s="70"/>
      <c r="AD45" s="70"/>
    </row>
    <row r="46" spans="1:30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31"/>
    </row>
    <row r="47" spans="1:30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31"/>
    </row>
    <row r="48" spans="1:30">
      <c r="D48" s="6"/>
      <c r="F48" s="6"/>
      <c r="H48" s="6"/>
      <c r="J48" s="6"/>
      <c r="L48" s="6"/>
      <c r="N48" s="6"/>
      <c r="P48" s="6"/>
      <c r="R48" s="6"/>
      <c r="T48" s="75"/>
    </row>
    <row r="49" spans="2:20">
      <c r="D49" s="6"/>
      <c r="F49" s="6"/>
      <c r="H49" s="6"/>
      <c r="J49" s="6"/>
      <c r="L49" s="6"/>
      <c r="N49" s="6"/>
      <c r="P49" s="6"/>
      <c r="R49" s="6"/>
      <c r="T49" s="75"/>
    </row>
    <row r="50" spans="2:20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31"/>
    </row>
    <row r="51" spans="2:20">
      <c r="T51" s="75"/>
    </row>
    <row r="52" spans="2:20">
      <c r="T52" s="75"/>
    </row>
    <row r="53" spans="2:20">
      <c r="T53" s="75"/>
    </row>
    <row r="54" spans="2:20">
      <c r="T54" s="75"/>
    </row>
    <row r="55" spans="2:20">
      <c r="T55" s="75"/>
    </row>
    <row r="56" spans="2:20">
      <c r="T56" s="75"/>
    </row>
    <row r="57" spans="2:20">
      <c r="T57" s="75"/>
    </row>
    <row r="58" spans="2:20">
      <c r="T58" s="75"/>
    </row>
    <row r="59" spans="2:20">
      <c r="T59" s="75"/>
    </row>
    <row r="60" spans="2:20">
      <c r="T60" s="75"/>
    </row>
    <row r="61" spans="2:20">
      <c r="T61" s="75"/>
    </row>
    <row r="62" spans="2:20">
      <c r="T62" s="75"/>
    </row>
    <row r="63" spans="2:20">
      <c r="T63" s="75"/>
    </row>
  </sheetData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17"/>
  <dimension ref="A1:AD63"/>
  <sheetViews>
    <sheetView showGridLines="0" workbookViewId="0">
      <selection activeCell="R21" sqref="R21"/>
    </sheetView>
  </sheetViews>
  <sheetFormatPr baseColWidth="10" defaultRowHeight="12.75"/>
  <cols>
    <col min="1" max="1" width="17.7109375" style="44" customWidth="1"/>
    <col min="2" max="2" width="6.140625" customWidth="1"/>
    <col min="3" max="3" width="2.28515625" customWidth="1"/>
    <col min="4" max="4" width="6.140625" customWidth="1"/>
    <col min="5" max="5" width="2.28515625" customWidth="1"/>
    <col min="6" max="6" width="6.140625" customWidth="1"/>
    <col min="7" max="7" width="2.28515625" customWidth="1"/>
    <col min="8" max="8" width="6.140625" customWidth="1"/>
    <col min="9" max="9" width="2.28515625" customWidth="1"/>
    <col min="10" max="10" width="6.140625" customWidth="1"/>
    <col min="11" max="11" width="2.28515625" customWidth="1"/>
    <col min="12" max="12" width="6.140625" customWidth="1"/>
    <col min="13" max="13" width="2.28515625" customWidth="1"/>
    <col min="14" max="14" width="6.140625" customWidth="1"/>
    <col min="15" max="15" width="2.28515625" customWidth="1"/>
    <col min="16" max="16" width="6.140625" customWidth="1"/>
    <col min="17" max="17" width="2.28515625" customWidth="1"/>
    <col min="18" max="18" width="6.140625" customWidth="1"/>
    <col min="19" max="19" width="2.28515625" customWidth="1"/>
    <col min="20" max="20" width="1" customWidth="1"/>
    <col min="21" max="21" width="17.7109375" style="44" customWidth="1"/>
    <col min="22" max="30" width="7.7109375" style="44" customWidth="1"/>
    <col min="31" max="16384" width="11.42578125" style="44"/>
  </cols>
  <sheetData>
    <row r="1" spans="1:30" ht="18.75">
      <c r="A1" s="43" t="s">
        <v>90</v>
      </c>
      <c r="H1" s="2"/>
      <c r="J1" s="4"/>
      <c r="P1" s="2"/>
      <c r="T1" s="75"/>
      <c r="U1" s="43" t="s">
        <v>75</v>
      </c>
    </row>
    <row r="2" spans="1:30">
      <c r="F2" s="2"/>
      <c r="T2" s="75"/>
      <c r="X2" s="45"/>
    </row>
    <row r="3" spans="1:30">
      <c r="A3" s="47"/>
      <c r="B3" s="15" t="s">
        <v>31</v>
      </c>
      <c r="C3" s="16"/>
      <c r="D3" s="16"/>
      <c r="E3" s="16"/>
      <c r="F3" s="67"/>
      <c r="G3" s="19"/>
      <c r="H3" s="15" t="s">
        <v>32</v>
      </c>
      <c r="I3" s="16"/>
      <c r="J3" s="16"/>
      <c r="K3" s="16"/>
      <c r="L3" s="67"/>
      <c r="M3" s="19"/>
      <c r="N3" s="15" t="s">
        <v>33</v>
      </c>
      <c r="O3" s="16"/>
      <c r="P3" s="16"/>
      <c r="Q3" s="16"/>
      <c r="R3" s="67"/>
      <c r="S3" s="19"/>
      <c r="T3" s="76"/>
      <c r="U3" s="47"/>
      <c r="V3" s="48" t="s">
        <v>31</v>
      </c>
      <c r="W3" s="49"/>
      <c r="X3" s="50"/>
      <c r="Y3" s="48" t="s">
        <v>32</v>
      </c>
      <c r="Z3" s="49"/>
      <c r="AA3" s="50"/>
      <c r="AB3" s="48" t="s">
        <v>33</v>
      </c>
      <c r="AC3" s="49"/>
      <c r="AD3" s="50"/>
    </row>
    <row r="4" spans="1:30" ht="13.5">
      <c r="A4" s="51"/>
      <c r="B4" s="8" t="s">
        <v>34</v>
      </c>
      <c r="C4" s="68" t="s">
        <v>88</v>
      </c>
      <c r="D4" s="8" t="s">
        <v>35</v>
      </c>
      <c r="E4" s="68" t="s">
        <v>88</v>
      </c>
      <c r="F4" s="8" t="s">
        <v>2</v>
      </c>
      <c r="G4" s="68" t="s">
        <v>88</v>
      </c>
      <c r="H4" s="8" t="s">
        <v>34</v>
      </c>
      <c r="I4" s="68" t="s">
        <v>88</v>
      </c>
      <c r="J4" s="8" t="s">
        <v>35</v>
      </c>
      <c r="K4" s="68" t="s">
        <v>88</v>
      </c>
      <c r="L4" s="8" t="s">
        <v>2</v>
      </c>
      <c r="M4" s="68" t="s">
        <v>88</v>
      </c>
      <c r="N4" s="8" t="s">
        <v>34</v>
      </c>
      <c r="O4" s="68" t="s">
        <v>88</v>
      </c>
      <c r="P4" s="8" t="s">
        <v>35</v>
      </c>
      <c r="Q4" s="68" t="s">
        <v>88</v>
      </c>
      <c r="R4" s="8" t="s">
        <v>2</v>
      </c>
      <c r="S4" s="68" t="s">
        <v>88</v>
      </c>
      <c r="T4" s="77"/>
      <c r="U4" s="51"/>
      <c r="V4" s="52" t="s">
        <v>34</v>
      </c>
      <c r="W4" s="52" t="s">
        <v>35</v>
      </c>
      <c r="X4" s="52" t="s">
        <v>2</v>
      </c>
      <c r="Y4" s="52" t="s">
        <v>34</v>
      </c>
      <c r="Z4" s="52" t="s">
        <v>35</v>
      </c>
      <c r="AA4" s="52" t="s">
        <v>2</v>
      </c>
      <c r="AB4" s="52" t="s">
        <v>34</v>
      </c>
      <c r="AC4" s="52" t="s">
        <v>35</v>
      </c>
      <c r="AD4" s="52" t="s">
        <v>2</v>
      </c>
    </row>
    <row r="5" spans="1:30">
      <c r="A5" s="5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1"/>
      <c r="U5" s="53"/>
      <c r="V5" s="53"/>
      <c r="W5" s="53"/>
      <c r="X5" s="53"/>
      <c r="Y5" s="53"/>
      <c r="Z5" s="53"/>
      <c r="AA5" s="53"/>
      <c r="AB5" s="53"/>
      <c r="AC5" s="53"/>
      <c r="AD5" s="53"/>
    </row>
    <row r="6" spans="1:30">
      <c r="A6" s="54" t="s">
        <v>33</v>
      </c>
      <c r="B6" s="18">
        <v>1.992377610651084</v>
      </c>
      <c r="C6" s="40" t="s">
        <v>76</v>
      </c>
      <c r="D6" s="18">
        <v>2.1920155990761629</v>
      </c>
      <c r="E6" s="40" t="s">
        <v>76</v>
      </c>
      <c r="F6" s="18">
        <v>2.0861007674813785</v>
      </c>
      <c r="G6" s="40" t="s">
        <v>76</v>
      </c>
      <c r="H6" s="18">
        <v>5.1298279354654417</v>
      </c>
      <c r="I6" s="40" t="s">
        <v>76</v>
      </c>
      <c r="J6" s="18">
        <v>5.3146697562736644</v>
      </c>
      <c r="K6" s="40" t="s">
        <v>76</v>
      </c>
      <c r="L6" s="18">
        <v>5.206841701734418</v>
      </c>
      <c r="M6" s="40" t="s">
        <v>76</v>
      </c>
      <c r="N6" s="18">
        <v>2.809162411327589</v>
      </c>
      <c r="O6" s="40" t="s">
        <v>76</v>
      </c>
      <c r="P6" s="18">
        <v>2.882848746940994</v>
      </c>
      <c r="Q6" s="40" t="s">
        <v>76</v>
      </c>
      <c r="R6" s="18">
        <v>2.8428118789618928</v>
      </c>
      <c r="S6" s="40" t="s">
        <v>76</v>
      </c>
      <c r="T6" s="72"/>
      <c r="U6" s="54" t="s">
        <v>33</v>
      </c>
      <c r="V6" s="56">
        <v>34614.333333333328</v>
      </c>
      <c r="W6" s="56">
        <v>33699.083333333336</v>
      </c>
      <c r="X6" s="56">
        <v>68313.416666666657</v>
      </c>
      <c r="Y6" s="56">
        <v>31367.666666666664</v>
      </c>
      <c r="Z6" s="56">
        <v>23210.916666666664</v>
      </c>
      <c r="AA6" s="56">
        <v>54578.583333333328</v>
      </c>
      <c r="AB6" s="56">
        <v>65982</v>
      </c>
      <c r="AC6" s="56">
        <v>56910</v>
      </c>
      <c r="AD6" s="56">
        <v>122892.00000000003</v>
      </c>
    </row>
    <row r="7" spans="1:30">
      <c r="A7" s="57"/>
      <c r="B7" s="7"/>
      <c r="C7" s="38"/>
      <c r="D7" s="7"/>
      <c r="E7" s="39"/>
      <c r="F7" s="7"/>
      <c r="G7" s="39"/>
      <c r="H7" s="7"/>
      <c r="I7" s="39"/>
      <c r="J7" s="7"/>
      <c r="K7" s="39"/>
      <c r="L7" s="7"/>
      <c r="M7" s="39"/>
      <c r="N7" s="7"/>
      <c r="O7" s="39"/>
      <c r="P7" s="7"/>
      <c r="Q7" s="39"/>
      <c r="R7" s="7"/>
      <c r="S7" s="39"/>
      <c r="T7" s="73"/>
      <c r="U7" s="57"/>
      <c r="V7" s="51"/>
      <c r="W7" s="51"/>
      <c r="X7" s="51"/>
      <c r="Y7" s="51"/>
      <c r="Z7" s="51"/>
      <c r="AA7" s="51"/>
      <c r="AB7" s="51"/>
      <c r="AC7" s="51"/>
      <c r="AD7" s="51"/>
    </row>
    <row r="8" spans="1:30">
      <c r="A8" s="57"/>
      <c r="B8" s="7"/>
      <c r="C8" s="42"/>
      <c r="D8" s="7"/>
      <c r="E8" s="41"/>
      <c r="F8" s="7"/>
      <c r="G8" s="41"/>
      <c r="H8" s="7"/>
      <c r="I8" s="41"/>
      <c r="J8" s="7"/>
      <c r="K8" s="41"/>
      <c r="L8" s="7"/>
      <c r="M8" s="41"/>
      <c r="N8" s="7"/>
      <c r="O8" s="41"/>
      <c r="P8" s="7"/>
      <c r="Q8" s="41"/>
      <c r="R8" s="7"/>
      <c r="S8" s="41"/>
      <c r="T8" s="74"/>
      <c r="U8" s="57"/>
      <c r="V8" s="58"/>
      <c r="W8" s="58"/>
      <c r="X8" s="58"/>
      <c r="Y8" s="58"/>
      <c r="Z8" s="58"/>
      <c r="AA8" s="58"/>
      <c r="AB8" s="58"/>
      <c r="AC8" s="58"/>
      <c r="AD8" s="58"/>
    </row>
    <row r="9" spans="1:30">
      <c r="A9" s="57" t="s">
        <v>3</v>
      </c>
      <c r="B9" s="8">
        <v>1.6542100127159536</v>
      </c>
      <c r="C9" s="63" t="s">
        <v>76</v>
      </c>
      <c r="D9" s="8">
        <v>1.813726951635702</v>
      </c>
      <c r="E9" s="63" t="s">
        <v>76</v>
      </c>
      <c r="F9" s="8">
        <v>1.7288031763201281</v>
      </c>
      <c r="G9" s="63" t="s">
        <v>76</v>
      </c>
      <c r="H9" s="8">
        <v>4.426000843986345</v>
      </c>
      <c r="I9" s="63" t="s">
        <v>76</v>
      </c>
      <c r="J9" s="8">
        <v>4.6012525747833841</v>
      </c>
      <c r="K9" s="63" t="s">
        <v>76</v>
      </c>
      <c r="L9" s="8">
        <v>4.4985872988146731</v>
      </c>
      <c r="M9" s="63" t="s">
        <v>76</v>
      </c>
      <c r="N9" s="8">
        <v>2.3016952854301076</v>
      </c>
      <c r="O9" s="63" t="s">
        <v>76</v>
      </c>
      <c r="P9" s="8">
        <v>2.3628943770646673</v>
      </c>
      <c r="Q9" s="63" t="s">
        <v>76</v>
      </c>
      <c r="R9" s="8">
        <v>2.329603805199719</v>
      </c>
      <c r="S9" s="63" t="s">
        <v>76</v>
      </c>
      <c r="T9" s="72"/>
      <c r="U9" s="57" t="s">
        <v>3</v>
      </c>
      <c r="V9" s="58">
        <v>21477.75</v>
      </c>
      <c r="W9" s="58">
        <v>20684.250000000004</v>
      </c>
      <c r="X9" s="58">
        <v>42162</v>
      </c>
      <c r="Y9" s="58">
        <v>17515.5</v>
      </c>
      <c r="Z9" s="58">
        <v>12874.166666666666</v>
      </c>
      <c r="AA9" s="58">
        <v>30389.666666666668</v>
      </c>
      <c r="AB9" s="58">
        <v>38993.25</v>
      </c>
      <c r="AC9" s="58">
        <v>33558.416666666672</v>
      </c>
      <c r="AD9" s="58">
        <v>72551.666666666672</v>
      </c>
    </row>
    <row r="10" spans="1:30">
      <c r="A10" s="57" t="s">
        <v>4</v>
      </c>
      <c r="B10" s="8">
        <v>2.9925993255408319</v>
      </c>
      <c r="C10" s="63" t="s">
        <v>76</v>
      </c>
      <c r="D10" s="8">
        <v>3.2788902101472637</v>
      </c>
      <c r="E10" s="63" t="s">
        <v>76</v>
      </c>
      <c r="F10" s="8">
        <v>3.1285453431064667</v>
      </c>
      <c r="G10" s="63" t="s">
        <v>76</v>
      </c>
      <c r="H10" s="8">
        <v>6.420917638151745</v>
      </c>
      <c r="I10" s="63" t="s">
        <v>76</v>
      </c>
      <c r="J10" s="8">
        <v>6.5866021817811076</v>
      </c>
      <c r="K10" s="63" t="s">
        <v>77</v>
      </c>
      <c r="L10" s="8">
        <v>6.4906892853660914</v>
      </c>
      <c r="M10" s="63" t="s">
        <v>76</v>
      </c>
      <c r="N10" s="8">
        <v>4.1222827415137218</v>
      </c>
      <c r="O10" s="63" t="s">
        <v>76</v>
      </c>
      <c r="P10" s="8">
        <v>4.2161222490238277</v>
      </c>
      <c r="Q10" s="63" t="s">
        <v>76</v>
      </c>
      <c r="R10" s="8">
        <v>4.1652876241414081</v>
      </c>
      <c r="S10" s="63" t="s">
        <v>76</v>
      </c>
      <c r="T10" s="72"/>
      <c r="U10" s="57" t="s">
        <v>4</v>
      </c>
      <c r="V10" s="58">
        <v>13136.583333333334</v>
      </c>
      <c r="W10" s="58">
        <v>13014.833333333332</v>
      </c>
      <c r="X10" s="58">
        <v>26151.416666666664</v>
      </c>
      <c r="Y10" s="58">
        <v>13852.166666666666</v>
      </c>
      <c r="Z10" s="58">
        <v>10336.75</v>
      </c>
      <c r="AA10" s="58">
        <v>24188.916666666664</v>
      </c>
      <c r="AB10" s="58">
        <v>26988.75</v>
      </c>
      <c r="AC10" s="58">
        <v>23351.583333333332</v>
      </c>
      <c r="AD10" s="58">
        <v>50340.333333333336</v>
      </c>
    </row>
    <row r="11" spans="1:30">
      <c r="A11" s="57"/>
      <c r="B11" s="8"/>
      <c r="C11" s="63"/>
      <c r="D11" s="8"/>
      <c r="E11" s="41"/>
      <c r="F11" s="8"/>
      <c r="G11" s="41"/>
      <c r="H11" s="8"/>
      <c r="I11" s="41"/>
      <c r="J11" s="8"/>
      <c r="K11" s="41"/>
      <c r="L11" s="8"/>
      <c r="M11" s="41"/>
      <c r="N11" s="8"/>
      <c r="O11" s="41"/>
      <c r="P11" s="8"/>
      <c r="Q11" s="41"/>
      <c r="R11" s="8"/>
      <c r="S11" s="41"/>
      <c r="T11" s="74"/>
      <c r="U11" s="57"/>
      <c r="V11" s="58"/>
      <c r="W11" s="58"/>
      <c r="X11" s="58"/>
      <c r="Y11" s="58"/>
      <c r="Z11" s="58"/>
      <c r="AA11" s="58"/>
      <c r="AB11" s="58"/>
      <c r="AC11" s="58"/>
      <c r="AD11" s="58"/>
    </row>
    <row r="12" spans="1:30">
      <c r="A12" s="59" t="s">
        <v>5</v>
      </c>
      <c r="B12" s="8">
        <v>2.120542019198596</v>
      </c>
      <c r="C12" s="63" t="s">
        <v>76</v>
      </c>
      <c r="D12" s="8">
        <v>2.3288105289536589</v>
      </c>
      <c r="E12" s="41" t="s">
        <v>76</v>
      </c>
      <c r="F12" s="8">
        <v>2.2192944872893463</v>
      </c>
      <c r="G12" s="41" t="s">
        <v>76</v>
      </c>
      <c r="H12" s="8">
        <v>4.5745381399428364</v>
      </c>
      <c r="I12" s="41" t="s">
        <v>77</v>
      </c>
      <c r="J12" s="8">
        <v>4.7132527043966759</v>
      </c>
      <c r="K12" s="41" t="s">
        <v>77</v>
      </c>
      <c r="L12" s="8">
        <v>4.6323765460479089</v>
      </c>
      <c r="M12" s="41" t="s">
        <v>76</v>
      </c>
      <c r="N12" s="8">
        <v>2.8124202845301087</v>
      </c>
      <c r="O12" s="41" t="s">
        <v>76</v>
      </c>
      <c r="P12" s="8">
        <v>2.8950126965577812</v>
      </c>
      <c r="Q12" s="41" t="s">
        <v>76</v>
      </c>
      <c r="R12" s="8">
        <v>2.8503467999107319</v>
      </c>
      <c r="S12" s="41" t="s">
        <v>76</v>
      </c>
      <c r="T12" s="74"/>
      <c r="U12" s="59" t="s">
        <v>5</v>
      </c>
      <c r="V12" s="58">
        <v>6506.416666666667</v>
      </c>
      <c r="W12" s="58">
        <v>6443.166666666667</v>
      </c>
      <c r="X12" s="58">
        <v>12949.583333333334</v>
      </c>
      <c r="Y12" s="58">
        <v>5511.083333333333</v>
      </c>
      <c r="Z12" s="58">
        <v>4060.75</v>
      </c>
      <c r="AA12" s="58">
        <v>9571.8333333333339</v>
      </c>
      <c r="AB12" s="58">
        <v>12017.5</v>
      </c>
      <c r="AC12" s="58">
        <v>10503.916666666666</v>
      </c>
      <c r="AD12" s="58">
        <v>22521.416666666668</v>
      </c>
    </row>
    <row r="13" spans="1:30">
      <c r="A13" s="59" t="s">
        <v>6</v>
      </c>
      <c r="B13" s="8">
        <v>1.5288797035424939</v>
      </c>
      <c r="C13" s="63" t="s">
        <v>76</v>
      </c>
      <c r="D13" s="8">
        <v>1.6197710470919693</v>
      </c>
      <c r="E13" s="41" t="s">
        <v>76</v>
      </c>
      <c r="F13" s="8">
        <v>1.5716599718164359</v>
      </c>
      <c r="G13" s="41" t="s">
        <v>76</v>
      </c>
      <c r="H13" s="8">
        <v>4.9158899341215729</v>
      </c>
      <c r="I13" s="41" t="s">
        <v>78</v>
      </c>
      <c r="J13" s="8">
        <v>4.5613022852126912</v>
      </c>
      <c r="K13" s="41" t="s">
        <v>78</v>
      </c>
      <c r="L13" s="8">
        <v>4.7663609707405321</v>
      </c>
      <c r="M13" s="41" t="s">
        <v>77</v>
      </c>
      <c r="N13" s="8">
        <v>2.0653216418233469</v>
      </c>
      <c r="O13" s="41" t="s">
        <v>76</v>
      </c>
      <c r="P13" s="8">
        <v>2.0130356469430972</v>
      </c>
      <c r="Q13" s="41" t="s">
        <v>76</v>
      </c>
      <c r="R13" s="8">
        <v>2.0410882218490185</v>
      </c>
      <c r="S13" s="41" t="s">
        <v>76</v>
      </c>
      <c r="T13" s="74"/>
      <c r="U13" s="59" t="s">
        <v>6</v>
      </c>
      <c r="V13" s="58">
        <v>3765.4166666666665</v>
      </c>
      <c r="W13" s="58">
        <v>3547.25</v>
      </c>
      <c r="X13" s="58">
        <v>7312.666666666667</v>
      </c>
      <c r="Y13" s="58">
        <v>2278.4166666666665</v>
      </c>
      <c r="Z13" s="58">
        <v>1541.5833333333333</v>
      </c>
      <c r="AA13" s="58">
        <v>3820</v>
      </c>
      <c r="AB13" s="58">
        <v>6043.833333333333</v>
      </c>
      <c r="AC13" s="58">
        <v>5088.833333333333</v>
      </c>
      <c r="AD13" s="58">
        <v>11132.666666666666</v>
      </c>
    </row>
    <row r="14" spans="1:30">
      <c r="A14" s="59" t="s">
        <v>7</v>
      </c>
      <c r="B14" s="8">
        <v>1.2230845518297739</v>
      </c>
      <c r="C14" s="63" t="s">
        <v>77</v>
      </c>
      <c r="D14" s="8">
        <v>1.3715674762581631</v>
      </c>
      <c r="E14" s="41" t="s">
        <v>77</v>
      </c>
      <c r="F14" s="8">
        <v>1.2915925300728441</v>
      </c>
      <c r="G14" s="41" t="s">
        <v>77</v>
      </c>
      <c r="H14" s="8">
        <v>4.1942935199680749</v>
      </c>
      <c r="I14" s="41" t="s">
        <v>78</v>
      </c>
      <c r="J14" s="8">
        <v>4.4876981163388932</v>
      </c>
      <c r="K14" s="41" t="s">
        <v>78</v>
      </c>
      <c r="L14" s="8">
        <v>4.3190599693007998</v>
      </c>
      <c r="M14" s="41" t="s">
        <v>78</v>
      </c>
      <c r="N14" s="8">
        <v>1.7785764501642778</v>
      </c>
      <c r="O14" s="41" t="s">
        <v>77</v>
      </c>
      <c r="P14" s="8">
        <v>1.8878966310210059</v>
      </c>
      <c r="Q14" s="41" t="s">
        <v>77</v>
      </c>
      <c r="R14" s="8">
        <v>1.8283146756248692</v>
      </c>
      <c r="S14" s="41" t="s">
        <v>76</v>
      </c>
      <c r="T14" s="74"/>
      <c r="U14" s="59" t="s">
        <v>7</v>
      </c>
      <c r="V14" s="58">
        <v>1155.1666666666667</v>
      </c>
      <c r="W14" s="58">
        <v>1109.6666666666667</v>
      </c>
      <c r="X14" s="58">
        <v>2264.8333333333335</v>
      </c>
      <c r="Y14" s="58">
        <v>910.91666666666663</v>
      </c>
      <c r="Z14" s="58">
        <v>721.08333333333337</v>
      </c>
      <c r="AA14" s="58">
        <v>1632</v>
      </c>
      <c r="AB14" s="58">
        <v>2066.0833333333335</v>
      </c>
      <c r="AC14" s="58">
        <v>1830.75</v>
      </c>
      <c r="AD14" s="58">
        <v>3896.8333333333335</v>
      </c>
    </row>
    <row r="15" spans="1:30">
      <c r="A15" s="59" t="s">
        <v>8</v>
      </c>
      <c r="B15" s="8">
        <v>0.64518945346603807</v>
      </c>
      <c r="C15" s="63" t="s">
        <v>80</v>
      </c>
      <c r="D15" s="8">
        <v>0.8089174881343556</v>
      </c>
      <c r="E15" s="41" t="s">
        <v>80</v>
      </c>
      <c r="F15" s="8">
        <v>0.71616515322373242</v>
      </c>
      <c r="G15" s="41" t="s">
        <v>78</v>
      </c>
      <c r="H15" s="69" t="s">
        <v>89</v>
      </c>
      <c r="I15" s="41" t="s">
        <v>79</v>
      </c>
      <c r="J15" s="69" t="s">
        <v>89</v>
      </c>
      <c r="K15" s="41" t="s">
        <v>82</v>
      </c>
      <c r="L15" s="69" t="s">
        <v>89</v>
      </c>
      <c r="M15" s="41" t="s">
        <v>79</v>
      </c>
      <c r="N15" s="8">
        <v>1.1710291682588203</v>
      </c>
      <c r="O15" s="41" t="s">
        <v>78</v>
      </c>
      <c r="P15" s="8">
        <v>1.1736507149351185</v>
      </c>
      <c r="Q15" s="41" t="s">
        <v>80</v>
      </c>
      <c r="R15" s="8">
        <v>1.1721700658249703</v>
      </c>
      <c r="S15" s="41" t="s">
        <v>78</v>
      </c>
      <c r="T15" s="74"/>
      <c r="U15" s="59" t="s">
        <v>8</v>
      </c>
      <c r="V15" s="58">
        <v>61.583333333333336</v>
      </c>
      <c r="W15" s="58">
        <v>59.083333333333336</v>
      </c>
      <c r="X15" s="58">
        <v>120.66666666666667</v>
      </c>
      <c r="Y15" s="58">
        <v>61</v>
      </c>
      <c r="Z15" s="58">
        <v>35.583333333333336</v>
      </c>
      <c r="AA15" s="58">
        <v>96.583333333333329</v>
      </c>
      <c r="AB15" s="58">
        <v>122.58333333333333</v>
      </c>
      <c r="AC15" s="58">
        <v>94.666666666666671</v>
      </c>
      <c r="AD15" s="58">
        <v>217.25</v>
      </c>
    </row>
    <row r="16" spans="1:30">
      <c r="A16" s="59" t="s">
        <v>9</v>
      </c>
      <c r="B16" s="8">
        <v>0.94326167569950481</v>
      </c>
      <c r="C16" s="63" t="s">
        <v>78</v>
      </c>
      <c r="D16" s="8">
        <v>0.99248337669846765</v>
      </c>
      <c r="E16" s="41" t="s">
        <v>78</v>
      </c>
      <c r="F16" s="8">
        <v>0.96431609980016231</v>
      </c>
      <c r="G16" s="41" t="s">
        <v>77</v>
      </c>
      <c r="H16" s="8">
        <v>3.1725009521830967</v>
      </c>
      <c r="I16" s="41" t="s">
        <v>80</v>
      </c>
      <c r="J16" s="8">
        <v>3.2637835103692461</v>
      </c>
      <c r="K16" s="41" t="s">
        <v>80</v>
      </c>
      <c r="L16" s="8">
        <v>3.2095948695813039</v>
      </c>
      <c r="M16" s="41" t="s">
        <v>78</v>
      </c>
      <c r="N16" s="8">
        <v>1.388600677872311</v>
      </c>
      <c r="O16" s="41" t="s">
        <v>78</v>
      </c>
      <c r="P16" s="8">
        <v>1.4151254176667138</v>
      </c>
      <c r="Q16" s="41" t="s">
        <v>78</v>
      </c>
      <c r="R16" s="8">
        <v>1.3998365329027369</v>
      </c>
      <c r="S16" s="41" t="s">
        <v>77</v>
      </c>
      <c r="T16" s="74"/>
      <c r="U16" s="59" t="s">
        <v>9</v>
      </c>
      <c r="V16" s="58">
        <v>363.75</v>
      </c>
      <c r="W16" s="58">
        <v>286.08333333333331</v>
      </c>
      <c r="X16" s="58">
        <v>649.83333333333337</v>
      </c>
      <c r="Y16" s="58">
        <v>305.41666666666669</v>
      </c>
      <c r="Z16" s="58">
        <v>215.08333333333334</v>
      </c>
      <c r="AA16" s="58">
        <v>520.5</v>
      </c>
      <c r="AB16" s="58">
        <v>669.16666666666663</v>
      </c>
      <c r="AC16" s="58">
        <v>501.16666666666669</v>
      </c>
      <c r="AD16" s="58">
        <v>1170.3333333333333</v>
      </c>
    </row>
    <row r="17" spans="1:30">
      <c r="A17" s="59"/>
      <c r="B17" s="8"/>
      <c r="C17" s="63"/>
      <c r="D17" s="8"/>
      <c r="E17" s="41"/>
      <c r="F17" s="8"/>
      <c r="G17" s="41"/>
      <c r="H17" s="8"/>
      <c r="I17" s="41"/>
      <c r="J17" s="8"/>
      <c r="K17" s="41"/>
      <c r="L17" s="8"/>
      <c r="M17" s="41"/>
      <c r="N17" s="8"/>
      <c r="O17" s="41"/>
      <c r="P17" s="8"/>
      <c r="Q17" s="41"/>
      <c r="R17" s="8"/>
      <c r="S17" s="41"/>
      <c r="T17" s="74"/>
      <c r="U17" s="59"/>
      <c r="V17" s="58"/>
      <c r="W17" s="58"/>
      <c r="X17" s="58"/>
      <c r="Y17" s="58"/>
      <c r="Z17" s="58"/>
      <c r="AA17" s="58"/>
      <c r="AB17" s="58"/>
      <c r="AC17" s="58"/>
      <c r="AD17" s="58"/>
    </row>
    <row r="18" spans="1:30">
      <c r="A18" s="59" t="s">
        <v>10</v>
      </c>
      <c r="B18" s="8">
        <v>0.49215801119354419</v>
      </c>
      <c r="C18" s="63" t="s">
        <v>78</v>
      </c>
      <c r="D18" s="8">
        <v>0.45317541178468335</v>
      </c>
      <c r="E18" s="41" t="s">
        <v>80</v>
      </c>
      <c r="F18" s="8">
        <v>0.47524314765694076</v>
      </c>
      <c r="G18" s="41" t="s">
        <v>78</v>
      </c>
      <c r="H18" s="69" t="s">
        <v>89</v>
      </c>
      <c r="I18" s="41" t="s">
        <v>79</v>
      </c>
      <c r="J18" s="69" t="s">
        <v>89</v>
      </c>
      <c r="K18" s="41" t="s">
        <v>79</v>
      </c>
      <c r="L18" s="8">
        <v>2.8637770897832819</v>
      </c>
      <c r="M18" s="41" t="s">
        <v>80</v>
      </c>
      <c r="N18" s="8">
        <v>0.81410256410256399</v>
      </c>
      <c r="O18" s="41" t="s">
        <v>78</v>
      </c>
      <c r="P18" s="8">
        <v>0.72104677060133626</v>
      </c>
      <c r="Q18" s="41" t="s">
        <v>80</v>
      </c>
      <c r="R18" s="8">
        <v>0.77369439071566737</v>
      </c>
      <c r="S18" s="41" t="s">
        <v>78</v>
      </c>
      <c r="T18" s="74"/>
      <c r="U18" s="59" t="s">
        <v>10</v>
      </c>
      <c r="V18" s="58">
        <v>50.416666666666664</v>
      </c>
      <c r="W18" s="58">
        <v>35.583333333333336</v>
      </c>
      <c r="X18" s="58">
        <v>86</v>
      </c>
      <c r="Y18" s="58">
        <v>44.833333333333336</v>
      </c>
      <c r="Z18" s="58">
        <v>29.166666666666668</v>
      </c>
      <c r="AA18" s="58">
        <v>74</v>
      </c>
      <c r="AB18" s="58">
        <v>95.25</v>
      </c>
      <c r="AC18" s="58">
        <v>64.75</v>
      </c>
      <c r="AD18" s="58">
        <v>160</v>
      </c>
    </row>
    <row r="19" spans="1:30">
      <c r="A19" s="59" t="s">
        <v>11</v>
      </c>
      <c r="B19" s="8">
        <v>0.66327283458757569</v>
      </c>
      <c r="C19" s="63" t="s">
        <v>78</v>
      </c>
      <c r="D19" s="8">
        <v>0.76876100154470661</v>
      </c>
      <c r="E19" s="41" t="s">
        <v>80</v>
      </c>
      <c r="F19" s="8">
        <v>0.71084864391950997</v>
      </c>
      <c r="G19" s="41" t="s">
        <v>78</v>
      </c>
      <c r="H19" s="69" t="s">
        <v>89</v>
      </c>
      <c r="I19" s="41" t="s">
        <v>79</v>
      </c>
      <c r="J19" s="69" t="s">
        <v>89</v>
      </c>
      <c r="K19" s="41" t="s">
        <v>79</v>
      </c>
      <c r="L19" s="8">
        <v>2.2262118491921004</v>
      </c>
      <c r="M19" s="41" t="s">
        <v>80</v>
      </c>
      <c r="N19" s="8">
        <v>0.88621304791029565</v>
      </c>
      <c r="O19" s="41" t="s">
        <v>78</v>
      </c>
      <c r="P19" s="8">
        <v>0.89827155689593663</v>
      </c>
      <c r="Q19" s="41" t="s">
        <v>78</v>
      </c>
      <c r="R19" s="8">
        <v>0.89151932873838768</v>
      </c>
      <c r="S19" s="41" t="s">
        <v>78</v>
      </c>
      <c r="T19" s="74"/>
      <c r="U19" s="59" t="s">
        <v>11</v>
      </c>
      <c r="V19" s="58">
        <v>74.916666666666671</v>
      </c>
      <c r="W19" s="58">
        <v>71.333333333333329</v>
      </c>
      <c r="X19" s="58">
        <v>146.25</v>
      </c>
      <c r="Y19" s="58">
        <v>41</v>
      </c>
      <c r="Z19" s="58">
        <v>21</v>
      </c>
      <c r="AA19" s="58">
        <v>62</v>
      </c>
      <c r="AB19" s="58">
        <v>115.91666666666667</v>
      </c>
      <c r="AC19" s="58">
        <v>92.333333333333329</v>
      </c>
      <c r="AD19" s="58">
        <v>208.25</v>
      </c>
    </row>
    <row r="20" spans="1:30">
      <c r="A20" s="59" t="s">
        <v>12</v>
      </c>
      <c r="B20" s="8">
        <v>1.4970493465117121</v>
      </c>
      <c r="C20" s="63" t="s">
        <v>80</v>
      </c>
      <c r="D20" s="8">
        <v>1.4018888607808415</v>
      </c>
      <c r="E20" s="41" t="s">
        <v>80</v>
      </c>
      <c r="F20" s="8">
        <v>1.4530863476109779</v>
      </c>
      <c r="G20" s="41" t="s">
        <v>78</v>
      </c>
      <c r="H20" s="8">
        <v>3.4475965327029159</v>
      </c>
      <c r="I20" s="41" t="s">
        <v>80</v>
      </c>
      <c r="J20" s="69" t="s">
        <v>89</v>
      </c>
      <c r="K20" s="41" t="s">
        <v>79</v>
      </c>
      <c r="L20" s="8">
        <v>3.5749313456257354</v>
      </c>
      <c r="M20" s="41" t="s">
        <v>80</v>
      </c>
      <c r="N20" s="8">
        <v>1.9717017313171159</v>
      </c>
      <c r="O20" s="41" t="s">
        <v>78</v>
      </c>
      <c r="P20" s="8">
        <v>1.901822164691825</v>
      </c>
      <c r="Q20" s="41" t="s">
        <v>78</v>
      </c>
      <c r="R20" s="8">
        <v>1.9401047529002144</v>
      </c>
      <c r="S20" s="41" t="s">
        <v>78</v>
      </c>
      <c r="T20" s="74"/>
      <c r="U20" s="59" t="s">
        <v>12</v>
      </c>
      <c r="V20" s="58">
        <v>137.83333333333334</v>
      </c>
      <c r="W20" s="58">
        <v>110.83333333333333</v>
      </c>
      <c r="X20" s="58">
        <v>248.66666666666666</v>
      </c>
      <c r="Y20" s="58">
        <v>102.08333333333333</v>
      </c>
      <c r="Z20" s="58">
        <v>80.166666666666671</v>
      </c>
      <c r="AA20" s="58">
        <v>182.25</v>
      </c>
      <c r="AB20" s="58">
        <v>239.91666666666666</v>
      </c>
      <c r="AC20" s="58">
        <v>191</v>
      </c>
      <c r="AD20" s="58">
        <v>430.91666666666669</v>
      </c>
    </row>
    <row r="21" spans="1:30">
      <c r="A21" s="59" t="s">
        <v>13</v>
      </c>
      <c r="B21" s="8">
        <v>1.4260471287684515</v>
      </c>
      <c r="C21" s="63" t="s">
        <v>78</v>
      </c>
      <c r="D21" s="8">
        <v>1.3860400130800559</v>
      </c>
      <c r="E21" s="41" t="s">
        <v>78</v>
      </c>
      <c r="F21" s="8">
        <v>1.4075683617215551</v>
      </c>
      <c r="G21" s="41" t="s">
        <v>78</v>
      </c>
      <c r="H21" s="8">
        <v>3.3699943598420758</v>
      </c>
      <c r="I21" s="41" t="s">
        <v>80</v>
      </c>
      <c r="J21" s="8">
        <v>3.1086352463396385</v>
      </c>
      <c r="K21" s="41" t="s">
        <v>80</v>
      </c>
      <c r="L21" s="8">
        <v>3.2661101907310655</v>
      </c>
      <c r="M21" s="41" t="s">
        <v>78</v>
      </c>
      <c r="N21" s="8">
        <v>1.9426411488632211</v>
      </c>
      <c r="O21" s="41" t="s">
        <v>78</v>
      </c>
      <c r="P21" s="8">
        <v>1.7609196204298077</v>
      </c>
      <c r="Q21" s="41" t="s">
        <v>78</v>
      </c>
      <c r="R21" s="8">
        <v>1.861565520569054</v>
      </c>
      <c r="S21" s="41" t="s">
        <v>77</v>
      </c>
      <c r="T21" s="74"/>
      <c r="U21" s="59" t="s">
        <v>13</v>
      </c>
      <c r="V21" s="58">
        <v>372.58333333333331</v>
      </c>
      <c r="W21" s="58">
        <v>310.83333333333331</v>
      </c>
      <c r="X21" s="58">
        <v>683.41666666666663</v>
      </c>
      <c r="Y21" s="58">
        <v>318.66666666666669</v>
      </c>
      <c r="Z21" s="58">
        <v>193.91666666666666</v>
      </c>
      <c r="AA21" s="58">
        <v>512.58333333333337</v>
      </c>
      <c r="AB21" s="58">
        <v>691.25</v>
      </c>
      <c r="AC21" s="58">
        <v>504.75</v>
      </c>
      <c r="AD21" s="58">
        <v>1196</v>
      </c>
    </row>
    <row r="22" spans="1:30">
      <c r="A22" s="59" t="s">
        <v>14</v>
      </c>
      <c r="B22" s="8">
        <v>1.3697423643660203</v>
      </c>
      <c r="C22" s="63" t="s">
        <v>77</v>
      </c>
      <c r="D22" s="8">
        <v>1.6598485917148635</v>
      </c>
      <c r="E22" s="41" t="s">
        <v>77</v>
      </c>
      <c r="F22" s="8">
        <v>1.5046011683251637</v>
      </c>
      <c r="G22" s="41" t="s">
        <v>77</v>
      </c>
      <c r="H22" s="8">
        <v>4.4633998456619999</v>
      </c>
      <c r="I22" s="41" t="s">
        <v>78</v>
      </c>
      <c r="J22" s="8">
        <v>4.9037117564839265</v>
      </c>
      <c r="K22" s="41" t="s">
        <v>78</v>
      </c>
      <c r="L22" s="8">
        <v>4.6461960025789812</v>
      </c>
      <c r="M22" s="41" t="s">
        <v>78</v>
      </c>
      <c r="N22" s="8">
        <v>2.0424797430119388</v>
      </c>
      <c r="O22" s="41" t="s">
        <v>77</v>
      </c>
      <c r="P22" s="8">
        <v>2.260142740815251</v>
      </c>
      <c r="Q22" s="41" t="s">
        <v>77</v>
      </c>
      <c r="R22" s="8">
        <v>2.1414691953452101</v>
      </c>
      <c r="S22" s="41" t="s">
        <v>77</v>
      </c>
      <c r="T22" s="74"/>
      <c r="U22" s="59" t="s">
        <v>14</v>
      </c>
      <c r="V22" s="58">
        <v>894.25</v>
      </c>
      <c r="W22" s="58">
        <v>941.33333333333337</v>
      </c>
      <c r="X22" s="58">
        <v>1835.5833333333333</v>
      </c>
      <c r="Y22" s="58">
        <v>809.75</v>
      </c>
      <c r="Z22" s="58">
        <v>631.5</v>
      </c>
      <c r="AA22" s="58">
        <v>1441.25</v>
      </c>
      <c r="AB22" s="58">
        <v>1704</v>
      </c>
      <c r="AC22" s="58">
        <v>1572.8333333333333</v>
      </c>
      <c r="AD22" s="58">
        <v>3276.8333333333335</v>
      </c>
    </row>
    <row r="23" spans="1:30">
      <c r="A23" s="59"/>
      <c r="B23" s="8"/>
      <c r="C23" s="63"/>
      <c r="D23" s="8"/>
      <c r="E23" s="41"/>
      <c r="F23" s="8"/>
      <c r="G23" s="41"/>
      <c r="H23" s="8"/>
      <c r="I23" s="41"/>
      <c r="J23" s="8"/>
      <c r="K23" s="41"/>
      <c r="L23" s="8"/>
      <c r="M23" s="41"/>
      <c r="N23" s="8"/>
      <c r="O23" s="41"/>
      <c r="P23" s="8"/>
      <c r="Q23" s="41"/>
      <c r="R23" s="8"/>
      <c r="S23" s="41"/>
      <c r="T23" s="74"/>
      <c r="U23" s="59"/>
      <c r="V23" s="58"/>
      <c r="W23" s="58"/>
      <c r="X23" s="58"/>
      <c r="Y23" s="58"/>
      <c r="Z23" s="58"/>
      <c r="AA23" s="58"/>
      <c r="AB23" s="58"/>
      <c r="AC23" s="58"/>
      <c r="AD23" s="58"/>
    </row>
    <row r="24" spans="1:30">
      <c r="A24" s="59" t="s">
        <v>15</v>
      </c>
      <c r="B24" s="8">
        <v>1.7357904684757663</v>
      </c>
      <c r="C24" s="63" t="s">
        <v>77</v>
      </c>
      <c r="D24" s="8">
        <v>1.8152790547851811</v>
      </c>
      <c r="E24" s="41" t="s">
        <v>78</v>
      </c>
      <c r="F24" s="8">
        <v>1.7726210969877179</v>
      </c>
      <c r="G24" s="41" t="s">
        <v>77</v>
      </c>
      <c r="H24" s="8">
        <v>4.9539556712415207</v>
      </c>
      <c r="I24" s="41" t="s">
        <v>78</v>
      </c>
      <c r="J24" s="8">
        <v>4.8772471348137989</v>
      </c>
      <c r="K24" s="41" t="s">
        <v>78</v>
      </c>
      <c r="L24" s="8">
        <v>4.9226380088913775</v>
      </c>
      <c r="M24" s="41" t="s">
        <v>78</v>
      </c>
      <c r="N24" s="8">
        <v>2.4276454404015482</v>
      </c>
      <c r="O24" s="41" t="s">
        <v>77</v>
      </c>
      <c r="P24" s="8">
        <v>2.3650625038487592</v>
      </c>
      <c r="Q24" s="41" t="s">
        <v>77</v>
      </c>
      <c r="R24" s="8">
        <v>2.3993337279892284</v>
      </c>
      <c r="S24" s="41" t="s">
        <v>77</v>
      </c>
      <c r="T24" s="74"/>
      <c r="U24" s="59" t="s">
        <v>15</v>
      </c>
      <c r="V24" s="58">
        <v>1071.4166666666667</v>
      </c>
      <c r="W24" s="58">
        <v>967.41666666666663</v>
      </c>
      <c r="X24" s="58">
        <v>2038.8333333333333</v>
      </c>
      <c r="Y24" s="58">
        <v>837.41666666666663</v>
      </c>
      <c r="Z24" s="58">
        <v>568.83333333333337</v>
      </c>
      <c r="AA24" s="58">
        <v>1406.25</v>
      </c>
      <c r="AB24" s="58">
        <v>1908.8333333333333</v>
      </c>
      <c r="AC24" s="58">
        <v>1536.25</v>
      </c>
      <c r="AD24" s="58">
        <v>3445.0833333333335</v>
      </c>
    </row>
    <row r="25" spans="1:30">
      <c r="A25" s="59" t="s">
        <v>16</v>
      </c>
      <c r="B25" s="8">
        <v>3.1608802624384911</v>
      </c>
      <c r="C25" s="63" t="s">
        <v>78</v>
      </c>
      <c r="D25" s="8">
        <v>2.7365647343157331</v>
      </c>
      <c r="E25" s="41" t="s">
        <v>78</v>
      </c>
      <c r="F25" s="8">
        <v>2.9468292269917873</v>
      </c>
      <c r="G25" s="41" t="s">
        <v>77</v>
      </c>
      <c r="H25" s="8">
        <v>5.2153822846177151</v>
      </c>
      <c r="I25" s="41" t="s">
        <v>78</v>
      </c>
      <c r="J25" s="8">
        <v>4.356584551881614</v>
      </c>
      <c r="K25" s="41" t="s">
        <v>78</v>
      </c>
      <c r="L25" s="8">
        <v>4.8426899916152149</v>
      </c>
      <c r="M25" s="41" t="s">
        <v>78</v>
      </c>
      <c r="N25" s="8">
        <v>3.9900338319814126</v>
      </c>
      <c r="O25" s="41" t="s">
        <v>78</v>
      </c>
      <c r="P25" s="8">
        <v>3.2834515524129295</v>
      </c>
      <c r="Q25" s="41" t="s">
        <v>78</v>
      </c>
      <c r="R25" s="8">
        <v>3.6521195106994613</v>
      </c>
      <c r="S25" s="41" t="s">
        <v>77</v>
      </c>
      <c r="T25" s="74"/>
      <c r="U25" s="59" t="s">
        <v>16</v>
      </c>
      <c r="V25" s="58">
        <v>925</v>
      </c>
      <c r="W25" s="58">
        <v>815.25</v>
      </c>
      <c r="X25" s="58">
        <v>1740.25</v>
      </c>
      <c r="Y25" s="58">
        <v>1032.75</v>
      </c>
      <c r="Z25" s="58">
        <v>661.41666666666663</v>
      </c>
      <c r="AA25" s="58">
        <v>1694.1666666666667</v>
      </c>
      <c r="AB25" s="58">
        <v>1957.75</v>
      </c>
      <c r="AC25" s="58">
        <v>1476.6666666666667</v>
      </c>
      <c r="AD25" s="58">
        <v>3434.4166666666665</v>
      </c>
    </row>
    <row r="26" spans="1:30">
      <c r="A26" s="59" t="s">
        <v>17</v>
      </c>
      <c r="B26" s="8">
        <v>2.2246166597596351</v>
      </c>
      <c r="C26" s="63" t="s">
        <v>77</v>
      </c>
      <c r="D26" s="8">
        <v>2.1937933909764897</v>
      </c>
      <c r="E26" s="41" t="s">
        <v>77</v>
      </c>
      <c r="F26" s="8">
        <v>2.209893325944654</v>
      </c>
      <c r="G26" s="41" t="s">
        <v>77</v>
      </c>
      <c r="H26" s="8">
        <v>4.8703951277480693</v>
      </c>
      <c r="I26" s="41" t="s">
        <v>78</v>
      </c>
      <c r="J26" s="8">
        <v>4.4311722134575415</v>
      </c>
      <c r="K26" s="41" t="s">
        <v>78</v>
      </c>
      <c r="L26" s="8">
        <v>4.6833850451545489</v>
      </c>
      <c r="M26" s="41" t="s">
        <v>78</v>
      </c>
      <c r="N26" s="8">
        <v>2.8313978989145387</v>
      </c>
      <c r="O26" s="41" t="s">
        <v>77</v>
      </c>
      <c r="P26" s="8">
        <v>2.6287031358003055</v>
      </c>
      <c r="Q26" s="41" t="s">
        <v>77</v>
      </c>
      <c r="R26" s="8">
        <v>2.7368175984918173</v>
      </c>
      <c r="S26" s="41" t="s">
        <v>77</v>
      </c>
      <c r="T26" s="74"/>
      <c r="U26" s="59" t="s">
        <v>17</v>
      </c>
      <c r="V26" s="58">
        <v>1342</v>
      </c>
      <c r="W26" s="58">
        <v>1210.25</v>
      </c>
      <c r="X26" s="58">
        <v>2552.25</v>
      </c>
      <c r="Y26" s="58">
        <v>874.33333333333337</v>
      </c>
      <c r="Z26" s="58">
        <v>589.83333333333337</v>
      </c>
      <c r="AA26" s="58">
        <v>1464.1666666666667</v>
      </c>
      <c r="AB26" s="58">
        <v>2216.3333333333335</v>
      </c>
      <c r="AC26" s="58">
        <v>1800.0833333333333</v>
      </c>
      <c r="AD26" s="58">
        <v>4016.4166666666665</v>
      </c>
    </row>
    <row r="27" spans="1:30">
      <c r="A27" s="59" t="s">
        <v>18</v>
      </c>
      <c r="B27" s="8">
        <v>1.8161392997566002</v>
      </c>
      <c r="C27" s="63" t="s">
        <v>78</v>
      </c>
      <c r="D27" s="8">
        <v>1.5751860144288397</v>
      </c>
      <c r="E27" s="41" t="s">
        <v>78</v>
      </c>
      <c r="F27" s="8">
        <v>1.700691329129012</v>
      </c>
      <c r="G27" s="41" t="s">
        <v>78</v>
      </c>
      <c r="H27" s="8">
        <v>3.9469662234449032</v>
      </c>
      <c r="I27" s="41" t="s">
        <v>80</v>
      </c>
      <c r="J27" s="8">
        <v>3.3378388525944285</v>
      </c>
      <c r="K27" s="41" t="s">
        <v>80</v>
      </c>
      <c r="L27" s="8">
        <v>3.7007527469192012</v>
      </c>
      <c r="M27" s="41" t="s">
        <v>78</v>
      </c>
      <c r="N27" s="8">
        <v>2.4339714614907382</v>
      </c>
      <c r="O27" s="41" t="s">
        <v>78</v>
      </c>
      <c r="P27" s="8">
        <v>1.9831751659888066</v>
      </c>
      <c r="Q27" s="41" t="s">
        <v>78</v>
      </c>
      <c r="R27" s="8">
        <v>2.2268669349686983</v>
      </c>
      <c r="S27" s="41" t="s">
        <v>78</v>
      </c>
      <c r="T27" s="74"/>
      <c r="U27" s="59" t="s">
        <v>18</v>
      </c>
      <c r="V27" s="58">
        <v>291</v>
      </c>
      <c r="W27" s="58">
        <v>232.16666666666666</v>
      </c>
      <c r="X27" s="58">
        <v>523.16666666666663</v>
      </c>
      <c r="Y27" s="58">
        <v>258.25</v>
      </c>
      <c r="Z27" s="58">
        <v>148.16666666666666</v>
      </c>
      <c r="AA27" s="58">
        <v>406.41666666666669</v>
      </c>
      <c r="AB27" s="58">
        <v>549.25</v>
      </c>
      <c r="AC27" s="58">
        <v>380.33333333333331</v>
      </c>
      <c r="AD27" s="58">
        <v>929.58333333333337</v>
      </c>
    </row>
    <row r="28" spans="1:30">
      <c r="A28" s="59" t="s">
        <v>19</v>
      </c>
      <c r="B28" s="8">
        <v>1.0136952800195647</v>
      </c>
      <c r="C28" s="63" t="s">
        <v>78</v>
      </c>
      <c r="D28" s="8">
        <v>1.1699470326230892</v>
      </c>
      <c r="E28" s="41" t="s">
        <v>78</v>
      </c>
      <c r="F28" s="8">
        <v>1.0837448393102891</v>
      </c>
      <c r="G28" s="41" t="s">
        <v>78</v>
      </c>
      <c r="H28" s="8">
        <v>2.8399668325041461</v>
      </c>
      <c r="I28" s="41" t="s">
        <v>80</v>
      </c>
      <c r="J28" s="69" t="s">
        <v>89</v>
      </c>
      <c r="K28" s="41" t="s">
        <v>79</v>
      </c>
      <c r="L28" s="8">
        <v>3.0420779948190155</v>
      </c>
      <c r="M28" s="41" t="s">
        <v>80</v>
      </c>
      <c r="N28" s="8">
        <v>1.3262182761696262</v>
      </c>
      <c r="O28" s="41" t="s">
        <v>78</v>
      </c>
      <c r="P28" s="8">
        <v>1.4935114796897795</v>
      </c>
      <c r="Q28" s="41" t="s">
        <v>78</v>
      </c>
      <c r="R28" s="8">
        <v>1.4001538444135246</v>
      </c>
      <c r="S28" s="41" t="s">
        <v>78</v>
      </c>
      <c r="T28" s="74"/>
      <c r="U28" s="59" t="s">
        <v>19</v>
      </c>
      <c r="V28" s="58">
        <v>138.16666666666666</v>
      </c>
      <c r="W28" s="58">
        <v>129.58333333333334</v>
      </c>
      <c r="X28" s="58">
        <v>267.75</v>
      </c>
      <c r="Y28" s="58">
        <v>79.916666666666671</v>
      </c>
      <c r="Z28" s="58">
        <v>64.916666666666671</v>
      </c>
      <c r="AA28" s="58">
        <v>144.83333333333334</v>
      </c>
      <c r="AB28" s="58">
        <v>218.08333333333334</v>
      </c>
      <c r="AC28" s="58">
        <v>194.5</v>
      </c>
      <c r="AD28" s="58">
        <v>412.58333333333331</v>
      </c>
    </row>
    <row r="29" spans="1:30">
      <c r="A29" s="59"/>
      <c r="B29" s="8"/>
      <c r="C29" s="63"/>
      <c r="D29" s="8"/>
      <c r="E29" s="41"/>
      <c r="F29" s="8"/>
      <c r="G29" s="41"/>
      <c r="H29" s="8"/>
      <c r="I29" s="41"/>
      <c r="J29" s="8"/>
      <c r="K29" s="41"/>
      <c r="L29" s="8"/>
      <c r="M29" s="41"/>
      <c r="N29" s="8"/>
      <c r="O29" s="41"/>
      <c r="P29" s="8"/>
      <c r="Q29" s="41"/>
      <c r="R29" s="8"/>
      <c r="S29" s="41"/>
      <c r="T29" s="74"/>
      <c r="U29" s="59"/>
      <c r="V29" s="58"/>
      <c r="W29" s="58"/>
      <c r="X29" s="58"/>
      <c r="Y29" s="58"/>
      <c r="Z29" s="58"/>
      <c r="AA29" s="58"/>
      <c r="AB29" s="58"/>
      <c r="AC29" s="58"/>
      <c r="AD29" s="58"/>
    </row>
    <row r="30" spans="1:30">
      <c r="A30" s="59" t="s">
        <v>20</v>
      </c>
      <c r="B30" s="8">
        <v>0.46805289993626514</v>
      </c>
      <c r="C30" s="63" t="s">
        <v>80</v>
      </c>
      <c r="D30" s="8">
        <v>0.77463278653371925</v>
      </c>
      <c r="E30" s="41" t="s">
        <v>80</v>
      </c>
      <c r="F30" s="8">
        <v>0.59874765757118698</v>
      </c>
      <c r="G30" s="41" t="s">
        <v>80</v>
      </c>
      <c r="H30" s="69" t="s">
        <v>89</v>
      </c>
      <c r="I30" s="41" t="s">
        <v>79</v>
      </c>
      <c r="J30" s="69" t="s">
        <v>89</v>
      </c>
      <c r="K30" s="41" t="s">
        <v>83</v>
      </c>
      <c r="L30" s="69" t="s">
        <v>89</v>
      </c>
      <c r="M30" s="41" t="s">
        <v>79</v>
      </c>
      <c r="N30" s="8">
        <v>0.69444444444444453</v>
      </c>
      <c r="O30" s="41" t="s">
        <v>80</v>
      </c>
      <c r="P30" s="8">
        <v>1.063726912290881</v>
      </c>
      <c r="Q30" s="41" t="s">
        <v>80</v>
      </c>
      <c r="R30" s="8">
        <v>0.84295881460739708</v>
      </c>
      <c r="S30" s="41" t="s">
        <v>80</v>
      </c>
      <c r="T30" s="74"/>
      <c r="U30" s="59" t="s">
        <v>20</v>
      </c>
      <c r="V30" s="58">
        <v>19.583333333333332</v>
      </c>
      <c r="W30" s="58">
        <v>24.083333333333332</v>
      </c>
      <c r="X30" s="58">
        <v>43.666666666666664</v>
      </c>
      <c r="Y30" s="58">
        <v>16</v>
      </c>
      <c r="Z30" s="58">
        <v>12.583333333333334</v>
      </c>
      <c r="AA30" s="58">
        <v>28.583333333333332</v>
      </c>
      <c r="AB30" s="58">
        <v>35.583333333333336</v>
      </c>
      <c r="AC30" s="58">
        <v>36.666666666666664</v>
      </c>
      <c r="AD30" s="58">
        <v>72.25</v>
      </c>
    </row>
    <row r="31" spans="1:30">
      <c r="A31" s="59" t="s">
        <v>21</v>
      </c>
      <c r="B31" s="8">
        <v>1.367183967297918</v>
      </c>
      <c r="C31" s="63" t="s">
        <v>77</v>
      </c>
      <c r="D31" s="8">
        <v>1.6955635766793937</v>
      </c>
      <c r="E31" s="41" t="s">
        <v>77</v>
      </c>
      <c r="F31" s="8">
        <v>1.5196691081486076</v>
      </c>
      <c r="G31" s="41" t="s">
        <v>76</v>
      </c>
      <c r="H31" s="8">
        <v>3.9704467915214861</v>
      </c>
      <c r="I31" s="41" t="s">
        <v>78</v>
      </c>
      <c r="J31" s="8">
        <v>4.8096577224023234</v>
      </c>
      <c r="K31" s="41" t="s">
        <v>78</v>
      </c>
      <c r="L31" s="8">
        <v>4.3151157381414524</v>
      </c>
      <c r="M31" s="41" t="s">
        <v>77</v>
      </c>
      <c r="N31" s="8">
        <v>2.0163826850406177</v>
      </c>
      <c r="O31" s="41" t="s">
        <v>77</v>
      </c>
      <c r="P31" s="8">
        <v>2.3519895275026554</v>
      </c>
      <c r="Q31" s="41" t="s">
        <v>77</v>
      </c>
      <c r="R31" s="8">
        <v>2.1680476440290555</v>
      </c>
      <c r="S31" s="41" t="s">
        <v>76</v>
      </c>
      <c r="T31" s="74"/>
      <c r="U31" s="59" t="s">
        <v>21</v>
      </c>
      <c r="V31" s="58">
        <v>1511.75</v>
      </c>
      <c r="W31" s="58">
        <v>1625.3333333333333</v>
      </c>
      <c r="X31" s="58">
        <v>3137.0833333333335</v>
      </c>
      <c r="Y31" s="58">
        <v>1458.5833333333333</v>
      </c>
      <c r="Z31" s="58">
        <v>1231.4166666666667</v>
      </c>
      <c r="AA31" s="58">
        <v>2690</v>
      </c>
      <c r="AB31" s="58">
        <v>2970.3333333333335</v>
      </c>
      <c r="AC31" s="58">
        <v>2856.75</v>
      </c>
      <c r="AD31" s="58">
        <v>5827.083333333333</v>
      </c>
    </row>
    <row r="32" spans="1:30">
      <c r="A32" s="59" t="s">
        <v>22</v>
      </c>
      <c r="B32" s="8">
        <v>0.94761894747173081</v>
      </c>
      <c r="C32" s="63" t="s">
        <v>78</v>
      </c>
      <c r="D32" s="8">
        <v>0.92956158113959275</v>
      </c>
      <c r="E32" s="41" t="s">
        <v>78</v>
      </c>
      <c r="F32" s="8">
        <v>0.9393137444203401</v>
      </c>
      <c r="G32" s="41" t="s">
        <v>77</v>
      </c>
      <c r="H32" s="8">
        <v>3.894253601393066</v>
      </c>
      <c r="I32" s="41" t="s">
        <v>78</v>
      </c>
      <c r="J32" s="8">
        <v>4.1031355070763933</v>
      </c>
      <c r="K32" s="41" t="s">
        <v>80</v>
      </c>
      <c r="L32" s="8">
        <v>3.9784183994959048</v>
      </c>
      <c r="M32" s="41" t="s">
        <v>78</v>
      </c>
      <c r="N32" s="8">
        <v>1.5661953264764692</v>
      </c>
      <c r="O32" s="41" t="s">
        <v>77</v>
      </c>
      <c r="P32" s="8">
        <v>1.4815381476948184</v>
      </c>
      <c r="Q32" s="41" t="s">
        <v>78</v>
      </c>
      <c r="R32" s="8">
        <v>1.5281936698930738</v>
      </c>
      <c r="S32" s="41" t="s">
        <v>77</v>
      </c>
      <c r="T32" s="74"/>
      <c r="U32" s="59" t="s">
        <v>22</v>
      </c>
      <c r="V32" s="58">
        <v>450.58333333333331</v>
      </c>
      <c r="W32" s="58">
        <v>376.41666666666669</v>
      </c>
      <c r="X32" s="58">
        <v>827</v>
      </c>
      <c r="Y32" s="58">
        <v>492</v>
      </c>
      <c r="Z32" s="58">
        <v>349.83333333333331</v>
      </c>
      <c r="AA32" s="58">
        <v>841.83333333333337</v>
      </c>
      <c r="AB32" s="58">
        <v>942.58333333333337</v>
      </c>
      <c r="AC32" s="58">
        <v>726.25</v>
      </c>
      <c r="AD32" s="58">
        <v>1668.8333333333333</v>
      </c>
    </row>
    <row r="33" spans="1:30">
      <c r="A33" s="59" t="s">
        <v>23</v>
      </c>
      <c r="B33" s="8">
        <v>1.7016527300695095</v>
      </c>
      <c r="C33" s="63" t="s">
        <v>77</v>
      </c>
      <c r="D33" s="8">
        <v>1.9481683605541713</v>
      </c>
      <c r="E33" s="41" t="s">
        <v>77</v>
      </c>
      <c r="F33" s="8">
        <v>1.8168601069466006</v>
      </c>
      <c r="G33" s="41" t="s">
        <v>76</v>
      </c>
      <c r="H33" s="8">
        <v>4.7735333758955809</v>
      </c>
      <c r="I33" s="41" t="s">
        <v>78</v>
      </c>
      <c r="J33" s="8">
        <v>5.7001838002281664</v>
      </c>
      <c r="K33" s="41" t="s">
        <v>78</v>
      </c>
      <c r="L33" s="8">
        <v>5.1458168886172864</v>
      </c>
      <c r="M33" s="41" t="s">
        <v>77</v>
      </c>
      <c r="N33" s="8">
        <v>2.4570239933017608</v>
      </c>
      <c r="O33" s="41" t="s">
        <v>76</v>
      </c>
      <c r="P33" s="8">
        <v>2.6975692708234438</v>
      </c>
      <c r="Q33" s="41" t="s">
        <v>77</v>
      </c>
      <c r="R33" s="8">
        <v>2.5658911175660628</v>
      </c>
      <c r="S33" s="41" t="s">
        <v>76</v>
      </c>
      <c r="T33" s="74"/>
      <c r="U33" s="59" t="s">
        <v>23</v>
      </c>
      <c r="V33" s="58">
        <v>2452.1666666666665</v>
      </c>
      <c r="W33" s="58">
        <v>2463.1666666666665</v>
      </c>
      <c r="X33" s="58">
        <v>4915.333333333333</v>
      </c>
      <c r="Y33" s="58">
        <v>2243.0833333333335</v>
      </c>
      <c r="Z33" s="58">
        <v>1798.75</v>
      </c>
      <c r="AA33" s="58">
        <v>4041.8333333333335</v>
      </c>
      <c r="AB33" s="58">
        <v>4695.25</v>
      </c>
      <c r="AC33" s="58">
        <v>4261.916666666667</v>
      </c>
      <c r="AD33" s="58">
        <v>8957.1666666666661</v>
      </c>
    </row>
    <row r="34" spans="1:30">
      <c r="A34" s="59" t="s">
        <v>24</v>
      </c>
      <c r="B34" s="8">
        <v>1.3482069531891596</v>
      </c>
      <c r="C34" s="63" t="s">
        <v>77</v>
      </c>
      <c r="D34" s="8">
        <v>1.7231610337972165</v>
      </c>
      <c r="E34" s="41" t="s">
        <v>78</v>
      </c>
      <c r="F34" s="8">
        <v>1.5216371795343364</v>
      </c>
      <c r="G34" s="41" t="s">
        <v>77</v>
      </c>
      <c r="H34" s="8">
        <v>3.3017429747446516</v>
      </c>
      <c r="I34" s="41" t="s">
        <v>78</v>
      </c>
      <c r="J34" s="8">
        <v>4.1186233403214541</v>
      </c>
      <c r="K34" s="41" t="s">
        <v>78</v>
      </c>
      <c r="L34" s="8">
        <v>3.6320064577972855</v>
      </c>
      <c r="M34" s="41" t="s">
        <v>78</v>
      </c>
      <c r="N34" s="8">
        <v>1.8402728890140412</v>
      </c>
      <c r="O34" s="41" t="s">
        <v>77</v>
      </c>
      <c r="P34" s="8">
        <v>2.2257655732897659</v>
      </c>
      <c r="Q34" s="41" t="s">
        <v>77</v>
      </c>
      <c r="R34" s="8">
        <v>2.0133466870734384</v>
      </c>
      <c r="S34" s="41" t="s">
        <v>77</v>
      </c>
      <c r="T34" s="74"/>
      <c r="U34" s="59" t="s">
        <v>24</v>
      </c>
      <c r="V34" s="58">
        <v>788</v>
      </c>
      <c r="W34" s="58">
        <v>866.75</v>
      </c>
      <c r="X34" s="58">
        <v>1654.75</v>
      </c>
      <c r="Y34" s="58">
        <v>649.75</v>
      </c>
      <c r="Z34" s="58">
        <v>550.08333333333337</v>
      </c>
      <c r="AA34" s="58">
        <v>1199.8333333333333</v>
      </c>
      <c r="AB34" s="58">
        <v>1437.75</v>
      </c>
      <c r="AC34" s="58">
        <v>1416.8333333333333</v>
      </c>
      <c r="AD34" s="58">
        <v>2854.5833333333335</v>
      </c>
    </row>
    <row r="35" spans="1:30">
      <c r="A35" s="59"/>
      <c r="B35" s="8"/>
      <c r="C35" s="63"/>
      <c r="D35" s="8"/>
      <c r="E35" s="41"/>
      <c r="F35" s="8"/>
      <c r="G35" s="41"/>
      <c r="H35" s="8"/>
      <c r="I35" s="41"/>
      <c r="J35" s="8"/>
      <c r="K35" s="41"/>
      <c r="L35" s="8"/>
      <c r="M35" s="41"/>
      <c r="N35" s="8"/>
      <c r="O35" s="41"/>
      <c r="P35" s="8"/>
      <c r="Q35" s="41"/>
      <c r="R35" s="8"/>
      <c r="S35" s="41"/>
      <c r="T35" s="74"/>
      <c r="U35" s="59"/>
      <c r="V35" s="58"/>
      <c r="W35" s="58"/>
      <c r="X35" s="58"/>
      <c r="Y35" s="58"/>
      <c r="Z35" s="58"/>
      <c r="AA35" s="58"/>
      <c r="AB35" s="58"/>
      <c r="AC35" s="58"/>
      <c r="AD35" s="58"/>
    </row>
    <row r="36" spans="1:30">
      <c r="A36" s="59" t="s">
        <v>25</v>
      </c>
      <c r="B36" s="8">
        <v>2.8720708106758708</v>
      </c>
      <c r="C36" s="63" t="s">
        <v>77</v>
      </c>
      <c r="D36" s="8">
        <v>3.5008619971416302</v>
      </c>
      <c r="E36" s="41" t="s">
        <v>78</v>
      </c>
      <c r="F36" s="8">
        <v>3.1603824871656987</v>
      </c>
      <c r="G36" s="41" t="s">
        <v>77</v>
      </c>
      <c r="H36" s="8">
        <v>6.5057853316428504</v>
      </c>
      <c r="I36" s="41" t="s">
        <v>78</v>
      </c>
      <c r="J36" s="8">
        <v>7.3503779539116394</v>
      </c>
      <c r="K36" s="41" t="s">
        <v>78</v>
      </c>
      <c r="L36" s="8">
        <v>6.8298451986230493</v>
      </c>
      <c r="M36" s="41" t="s">
        <v>78</v>
      </c>
      <c r="N36" s="8">
        <v>4.0424553464672659</v>
      </c>
      <c r="O36" s="41" t="s">
        <v>77</v>
      </c>
      <c r="P36" s="8">
        <v>4.4974280055287199</v>
      </c>
      <c r="Q36" s="41" t="s">
        <v>77</v>
      </c>
      <c r="R36" s="8">
        <v>4.2410418117889011</v>
      </c>
      <c r="S36" s="41" t="s">
        <v>77</v>
      </c>
      <c r="T36" s="74"/>
      <c r="U36" s="59" t="s">
        <v>25</v>
      </c>
      <c r="V36" s="58">
        <v>1764.0833333333333</v>
      </c>
      <c r="W36" s="58">
        <v>1820.8333333333333</v>
      </c>
      <c r="X36" s="58">
        <v>3584.9166666666665</v>
      </c>
      <c r="Y36" s="58">
        <v>1898.5833333333333</v>
      </c>
      <c r="Z36" s="58">
        <v>1335.4166666666667</v>
      </c>
      <c r="AA36" s="58">
        <v>3234</v>
      </c>
      <c r="AB36" s="58">
        <v>3662.6666666666665</v>
      </c>
      <c r="AC36" s="58">
        <v>3156.25</v>
      </c>
      <c r="AD36" s="58">
        <v>6818.916666666667</v>
      </c>
    </row>
    <row r="37" spans="1:30">
      <c r="A37" s="59" t="s">
        <v>26</v>
      </c>
      <c r="B37" s="8">
        <v>3.3474680671724046</v>
      </c>
      <c r="C37" s="63" t="s">
        <v>77</v>
      </c>
      <c r="D37" s="8">
        <v>3.4280927154159535</v>
      </c>
      <c r="E37" s="41" t="s">
        <v>77</v>
      </c>
      <c r="F37" s="8">
        <v>3.38637492115893</v>
      </c>
      <c r="G37" s="41" t="s">
        <v>76</v>
      </c>
      <c r="H37" s="8">
        <v>6.5043278007914225</v>
      </c>
      <c r="I37" s="41" t="s">
        <v>77</v>
      </c>
      <c r="J37" s="8">
        <v>6.3570481331365922</v>
      </c>
      <c r="K37" s="41" t="s">
        <v>78</v>
      </c>
      <c r="L37" s="8">
        <v>6.4414859562575879</v>
      </c>
      <c r="M37" s="41" t="s">
        <v>77</v>
      </c>
      <c r="N37" s="8">
        <v>4.480336354672267</v>
      </c>
      <c r="O37" s="41" t="s">
        <v>76</v>
      </c>
      <c r="P37" s="8">
        <v>4.3324163994679088</v>
      </c>
      <c r="Q37" s="41" t="s">
        <v>77</v>
      </c>
      <c r="R37" s="8">
        <v>4.4117293048062551</v>
      </c>
      <c r="S37" s="41" t="s">
        <v>76</v>
      </c>
      <c r="T37" s="74"/>
      <c r="U37" s="59" t="s">
        <v>26</v>
      </c>
      <c r="V37" s="58">
        <v>4302.333333333333</v>
      </c>
      <c r="W37" s="58">
        <v>4109.083333333333</v>
      </c>
      <c r="X37" s="58">
        <v>8411.4166666666661</v>
      </c>
      <c r="Y37" s="58">
        <v>4679.083333333333</v>
      </c>
      <c r="Z37" s="58">
        <v>3403.5</v>
      </c>
      <c r="AA37" s="58">
        <v>8082.583333333333</v>
      </c>
      <c r="AB37" s="58">
        <v>8981.4166666666661</v>
      </c>
      <c r="AC37" s="58">
        <v>7512.583333333333</v>
      </c>
      <c r="AD37" s="58">
        <v>16494</v>
      </c>
    </row>
    <row r="38" spans="1:30">
      <c r="A38" s="59" t="s">
        <v>27</v>
      </c>
      <c r="B38" s="8">
        <v>1.9074379673817703</v>
      </c>
      <c r="C38" s="63" t="s">
        <v>77</v>
      </c>
      <c r="D38" s="8">
        <v>2.202126395818484</v>
      </c>
      <c r="E38" s="41" t="s">
        <v>77</v>
      </c>
      <c r="F38" s="8">
        <v>2.041475189720896</v>
      </c>
      <c r="G38" s="41" t="s">
        <v>77</v>
      </c>
      <c r="H38" s="8">
        <v>6.9591180523656408</v>
      </c>
      <c r="I38" s="41" t="s">
        <v>78</v>
      </c>
      <c r="J38" s="8">
        <v>6.7958640827183459</v>
      </c>
      <c r="K38" s="41" t="s">
        <v>78</v>
      </c>
      <c r="L38" s="8">
        <v>6.8883280866526171</v>
      </c>
      <c r="M38" s="41" t="s">
        <v>78</v>
      </c>
      <c r="N38" s="8">
        <v>3.1426549706288678</v>
      </c>
      <c r="O38" s="41" t="s">
        <v>77</v>
      </c>
      <c r="P38" s="8">
        <v>3.2540151400662207</v>
      </c>
      <c r="Q38" s="41" t="s">
        <v>77</v>
      </c>
      <c r="R38" s="8">
        <v>3.1927450253367939</v>
      </c>
      <c r="S38" s="41" t="s">
        <v>77</v>
      </c>
      <c r="T38" s="74"/>
      <c r="U38" s="59" t="s">
        <v>27</v>
      </c>
      <c r="V38" s="58">
        <v>1283</v>
      </c>
      <c r="W38" s="58">
        <v>1235.8333333333333</v>
      </c>
      <c r="X38" s="58">
        <v>2518.8333333333335</v>
      </c>
      <c r="Y38" s="58">
        <v>1515</v>
      </c>
      <c r="Z38" s="58">
        <v>1132.6666666666667</v>
      </c>
      <c r="AA38" s="58">
        <v>2647.6666666666665</v>
      </c>
      <c r="AB38" s="58">
        <v>2798</v>
      </c>
      <c r="AC38" s="58">
        <v>2368.5</v>
      </c>
      <c r="AD38" s="58">
        <v>5166.5</v>
      </c>
    </row>
    <row r="39" spans="1:30">
      <c r="A39" s="59" t="s">
        <v>28</v>
      </c>
      <c r="B39" s="8">
        <v>3.5874450609549946</v>
      </c>
      <c r="C39" s="63" t="s">
        <v>78</v>
      </c>
      <c r="D39" s="8">
        <v>3.7928329226427406</v>
      </c>
      <c r="E39" s="41" t="s">
        <v>78</v>
      </c>
      <c r="F39" s="8">
        <v>3.6871956957571292</v>
      </c>
      <c r="G39" s="41" t="s">
        <v>77</v>
      </c>
      <c r="H39" s="8">
        <v>7.5650791390807059</v>
      </c>
      <c r="I39" s="41" t="s">
        <v>78</v>
      </c>
      <c r="J39" s="8">
        <v>7.8067458268800554</v>
      </c>
      <c r="K39" s="41" t="s">
        <v>80</v>
      </c>
      <c r="L39" s="8">
        <v>7.6637030170234279</v>
      </c>
      <c r="M39" s="41" t="s">
        <v>78</v>
      </c>
      <c r="N39" s="8">
        <v>4.7620298934179823</v>
      </c>
      <c r="O39" s="41" t="s">
        <v>78</v>
      </c>
      <c r="P39" s="8">
        <v>4.7332220582662057</v>
      </c>
      <c r="Q39" s="41" t="s">
        <v>78</v>
      </c>
      <c r="R39" s="8">
        <v>4.7486352934119163</v>
      </c>
      <c r="S39" s="41" t="s">
        <v>77</v>
      </c>
      <c r="T39" s="74"/>
      <c r="U39" s="59" t="s">
        <v>28</v>
      </c>
      <c r="V39" s="58">
        <v>1202.5833333333333</v>
      </c>
      <c r="W39" s="58">
        <v>1200.5833333333333</v>
      </c>
      <c r="X39" s="58">
        <v>2403.1666666666665</v>
      </c>
      <c r="Y39" s="58">
        <v>1062.6666666666667</v>
      </c>
      <c r="Z39" s="58">
        <v>756.08333333333337</v>
      </c>
      <c r="AA39" s="58">
        <v>1818.75</v>
      </c>
      <c r="AB39" s="58">
        <v>2265.25</v>
      </c>
      <c r="AC39" s="58">
        <v>1956.6666666666667</v>
      </c>
      <c r="AD39" s="58">
        <v>4221.916666666667</v>
      </c>
    </row>
    <row r="40" spans="1:30">
      <c r="A40" s="59" t="s">
        <v>29</v>
      </c>
      <c r="B40" s="8">
        <v>4.9167206138435979</v>
      </c>
      <c r="C40" s="63" t="s">
        <v>77</v>
      </c>
      <c r="D40" s="8">
        <v>4.9545691330568413</v>
      </c>
      <c r="E40" s="41" t="s">
        <v>77</v>
      </c>
      <c r="F40" s="8">
        <v>4.9356626632874834</v>
      </c>
      <c r="G40" s="41" t="s">
        <v>77</v>
      </c>
      <c r="H40" s="8">
        <v>6.3492613711862544</v>
      </c>
      <c r="I40" s="41" t="s">
        <v>77</v>
      </c>
      <c r="J40" s="8">
        <v>6.6906603393336521</v>
      </c>
      <c r="K40" s="41" t="s">
        <v>78</v>
      </c>
      <c r="L40" s="8">
        <v>6.4966478869540101</v>
      </c>
      <c r="M40" s="41" t="s">
        <v>77</v>
      </c>
      <c r="N40" s="8">
        <v>5.5826350843269958</v>
      </c>
      <c r="O40" s="41" t="s">
        <v>77</v>
      </c>
      <c r="P40" s="8">
        <v>5.6439630726859278</v>
      </c>
      <c r="Q40" s="41" t="s">
        <v>77</v>
      </c>
      <c r="R40" s="8">
        <v>5.6115022523194833</v>
      </c>
      <c r="S40" s="41" t="s">
        <v>76</v>
      </c>
      <c r="T40" s="74"/>
      <c r="U40" s="59" t="s">
        <v>29</v>
      </c>
      <c r="V40" s="58">
        <v>3265.8333333333335</v>
      </c>
      <c r="W40" s="58">
        <v>3297.1666666666665</v>
      </c>
      <c r="X40" s="58">
        <v>6563</v>
      </c>
      <c r="Y40" s="58">
        <v>3663.3333333333335</v>
      </c>
      <c r="Z40" s="58">
        <v>2932.5833333333335</v>
      </c>
      <c r="AA40" s="58">
        <v>6595.916666666667</v>
      </c>
      <c r="AB40" s="58">
        <v>6929.166666666667</v>
      </c>
      <c r="AC40" s="58">
        <v>6229.75</v>
      </c>
      <c r="AD40" s="58">
        <v>13158.916666666666</v>
      </c>
    </row>
    <row r="41" spans="1:30">
      <c r="A41" s="59" t="s">
        <v>30</v>
      </c>
      <c r="B41" s="8">
        <v>2.5683688286544046</v>
      </c>
      <c r="C41" s="63" t="s">
        <v>78</v>
      </c>
      <c r="D41" s="8">
        <v>2.9248109573405623</v>
      </c>
      <c r="E41" s="41" t="s">
        <v>78</v>
      </c>
      <c r="F41" s="8">
        <v>2.7319452628822103</v>
      </c>
      <c r="G41" s="41" t="s">
        <v>78</v>
      </c>
      <c r="H41" s="8">
        <v>7.5642325895875588</v>
      </c>
      <c r="I41" s="41" t="s">
        <v>80</v>
      </c>
      <c r="J41" s="69" t="s">
        <v>89</v>
      </c>
      <c r="K41" s="41" t="s">
        <v>79</v>
      </c>
      <c r="L41" s="8">
        <v>7.1937182988685135</v>
      </c>
      <c r="M41" s="41" t="s">
        <v>80</v>
      </c>
      <c r="N41" s="8">
        <v>3.3267474083957715</v>
      </c>
      <c r="O41" s="41" t="s">
        <v>78</v>
      </c>
      <c r="P41" s="8">
        <v>3.4288891634746079</v>
      </c>
      <c r="Q41" s="41" t="s">
        <v>78</v>
      </c>
      <c r="R41" s="8">
        <v>3.3730937429917023</v>
      </c>
      <c r="S41" s="41" t="s">
        <v>78</v>
      </c>
      <c r="T41" s="74"/>
      <c r="U41" s="59" t="s">
        <v>30</v>
      </c>
      <c r="V41" s="58">
        <v>424.5</v>
      </c>
      <c r="W41" s="58">
        <v>410</v>
      </c>
      <c r="X41" s="58">
        <v>834.5</v>
      </c>
      <c r="Y41" s="58">
        <v>223.75</v>
      </c>
      <c r="Z41" s="58">
        <v>145</v>
      </c>
      <c r="AA41" s="58">
        <v>368.75</v>
      </c>
      <c r="AB41" s="58">
        <v>648.25</v>
      </c>
      <c r="AC41" s="58">
        <v>555</v>
      </c>
      <c r="AD41" s="58">
        <v>1203.25</v>
      </c>
    </row>
    <row r="42" spans="1:30">
      <c r="A42" s="6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31"/>
      <c r="U42" s="78"/>
    </row>
    <row r="43" spans="1:30">
      <c r="A43" s="29" t="s">
        <v>86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31"/>
      <c r="U43" s="79"/>
    </row>
    <row r="44" spans="1:30">
      <c r="A44" s="34" t="s">
        <v>84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31"/>
      <c r="U44" s="78"/>
    </row>
    <row r="45" spans="1:30">
      <c r="A45" s="66" t="s">
        <v>87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1"/>
      <c r="U45" s="78"/>
      <c r="V45" s="70"/>
      <c r="W45" s="70"/>
      <c r="X45" s="70"/>
      <c r="Y45" s="70"/>
      <c r="Z45" s="70"/>
      <c r="AA45" s="70"/>
      <c r="AB45" s="70"/>
      <c r="AC45" s="70"/>
      <c r="AD45" s="70"/>
    </row>
    <row r="46" spans="1:30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31"/>
    </row>
    <row r="47" spans="1:30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31"/>
    </row>
    <row r="48" spans="1:30">
      <c r="D48" s="6"/>
      <c r="F48" s="6"/>
      <c r="H48" s="6"/>
      <c r="J48" s="6"/>
      <c r="L48" s="6"/>
      <c r="N48" s="6"/>
      <c r="P48" s="6"/>
      <c r="R48" s="6"/>
      <c r="T48" s="75"/>
    </row>
    <row r="49" spans="2:20">
      <c r="D49" s="6"/>
      <c r="F49" s="6"/>
      <c r="H49" s="6"/>
      <c r="J49" s="6"/>
      <c r="L49" s="6"/>
      <c r="N49" s="6"/>
      <c r="P49" s="6"/>
      <c r="R49" s="6"/>
      <c r="T49" s="75"/>
    </row>
    <row r="50" spans="2:20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31"/>
    </row>
    <row r="51" spans="2:20">
      <c r="T51" s="75"/>
    </row>
    <row r="52" spans="2:20">
      <c r="T52" s="75"/>
    </row>
    <row r="53" spans="2:20">
      <c r="T53" s="75"/>
    </row>
    <row r="54" spans="2:20">
      <c r="T54" s="75"/>
    </row>
    <row r="55" spans="2:20">
      <c r="T55" s="75"/>
    </row>
    <row r="56" spans="2:20">
      <c r="T56" s="75"/>
    </row>
    <row r="57" spans="2:20">
      <c r="T57" s="75"/>
    </row>
    <row r="58" spans="2:20">
      <c r="T58" s="75"/>
    </row>
    <row r="59" spans="2:20">
      <c r="T59" s="75"/>
    </row>
    <row r="60" spans="2:20">
      <c r="T60" s="75"/>
    </row>
    <row r="61" spans="2:20">
      <c r="T61" s="75"/>
    </row>
    <row r="62" spans="2:20">
      <c r="T62" s="75"/>
    </row>
    <row r="63" spans="2:20">
      <c r="T63" s="75"/>
    </row>
  </sheetData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18"/>
  <dimension ref="A1:AP63"/>
  <sheetViews>
    <sheetView showGridLines="0" workbookViewId="0">
      <selection activeCell="M7" sqref="M7"/>
    </sheetView>
  </sheetViews>
  <sheetFormatPr baseColWidth="10" defaultRowHeight="12.75"/>
  <cols>
    <col min="1" max="1" width="17.7109375" style="44" customWidth="1"/>
    <col min="2" max="2" width="6.140625" customWidth="1"/>
    <col min="3" max="3" width="2.28515625" customWidth="1"/>
    <col min="4" max="4" width="6.140625" customWidth="1"/>
    <col min="5" max="5" width="2.28515625" customWidth="1"/>
    <col min="6" max="6" width="6.140625" customWidth="1"/>
    <col min="7" max="7" width="2.28515625" customWidth="1"/>
    <col min="8" max="8" width="6.140625" customWidth="1"/>
    <col min="9" max="9" width="2.28515625" customWidth="1"/>
    <col min="10" max="10" width="6.140625" customWidth="1"/>
    <col min="11" max="11" width="2.28515625" customWidth="1"/>
    <col min="12" max="12" width="6.140625" customWidth="1"/>
    <col min="13" max="13" width="2.28515625" customWidth="1"/>
    <col min="14" max="14" width="6.140625" customWidth="1"/>
    <col min="15" max="15" width="2.28515625" customWidth="1"/>
    <col min="16" max="16" width="6.140625" customWidth="1"/>
    <col min="17" max="17" width="2.28515625" customWidth="1"/>
    <col min="18" max="18" width="6.140625" customWidth="1"/>
    <col min="19" max="19" width="2.28515625" customWidth="1"/>
    <col min="20" max="20" width="1" customWidth="1"/>
    <col min="21" max="21" width="17.7109375" style="44" customWidth="1"/>
    <col min="22" max="30" width="7.7109375" style="44" customWidth="1"/>
    <col min="31" max="16384" width="11.42578125" style="44"/>
  </cols>
  <sheetData>
    <row r="1" spans="1:42" ht="18.75">
      <c r="A1" s="43" t="s">
        <v>91</v>
      </c>
      <c r="H1" s="2"/>
      <c r="J1" s="4"/>
      <c r="P1" s="2"/>
      <c r="T1" s="75"/>
      <c r="U1" s="3" t="s">
        <v>74</v>
      </c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</row>
    <row r="2" spans="1:42">
      <c r="F2" s="2"/>
      <c r="T2" s="75"/>
      <c r="U2"/>
      <c r="V2"/>
      <c r="W2"/>
      <c r="X2" s="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</row>
    <row r="3" spans="1:42">
      <c r="A3" s="47"/>
      <c r="B3" s="15" t="s">
        <v>31</v>
      </c>
      <c r="C3" s="16"/>
      <c r="D3" s="16"/>
      <c r="E3" s="16"/>
      <c r="F3" s="67"/>
      <c r="G3" s="19"/>
      <c r="H3" s="15" t="s">
        <v>32</v>
      </c>
      <c r="I3" s="16"/>
      <c r="J3" s="16"/>
      <c r="K3" s="16"/>
      <c r="L3" s="67"/>
      <c r="M3" s="19"/>
      <c r="N3" s="15" t="s">
        <v>33</v>
      </c>
      <c r="O3" s="16"/>
      <c r="P3" s="16"/>
      <c r="Q3" s="16"/>
      <c r="R3" s="67"/>
      <c r="S3" s="19"/>
      <c r="T3" s="76"/>
      <c r="U3" s="5"/>
      <c r="V3" s="15" t="s">
        <v>31</v>
      </c>
      <c r="W3" s="16"/>
      <c r="X3" s="17"/>
      <c r="Y3" s="15" t="s">
        <v>32</v>
      </c>
      <c r="Z3" s="16"/>
      <c r="AA3" s="17"/>
      <c r="AB3" s="15" t="s">
        <v>33</v>
      </c>
      <c r="AC3" s="16"/>
      <c r="AD3" s="17"/>
      <c r="AE3"/>
      <c r="AF3"/>
      <c r="AG3"/>
      <c r="AH3"/>
      <c r="AI3"/>
      <c r="AJ3"/>
      <c r="AK3"/>
      <c r="AL3"/>
      <c r="AM3"/>
      <c r="AN3"/>
      <c r="AO3"/>
      <c r="AP3"/>
    </row>
    <row r="4" spans="1:42" ht="13.5">
      <c r="A4" s="51"/>
      <c r="B4" s="8" t="s">
        <v>34</v>
      </c>
      <c r="C4" s="68" t="s">
        <v>88</v>
      </c>
      <c r="D4" s="8" t="s">
        <v>35</v>
      </c>
      <c r="E4" s="68" t="s">
        <v>88</v>
      </c>
      <c r="F4" s="8" t="s">
        <v>2</v>
      </c>
      <c r="G4" s="68" t="s">
        <v>88</v>
      </c>
      <c r="H4" s="8" t="s">
        <v>34</v>
      </c>
      <c r="I4" s="68" t="s">
        <v>88</v>
      </c>
      <c r="J4" s="8" t="s">
        <v>35</v>
      </c>
      <c r="K4" s="68" t="s">
        <v>88</v>
      </c>
      <c r="L4" s="8" t="s">
        <v>2</v>
      </c>
      <c r="M4" s="68" t="s">
        <v>88</v>
      </c>
      <c r="N4" s="8" t="s">
        <v>34</v>
      </c>
      <c r="O4" s="68" t="s">
        <v>88</v>
      </c>
      <c r="P4" s="8" t="s">
        <v>35</v>
      </c>
      <c r="Q4" s="68" t="s">
        <v>88</v>
      </c>
      <c r="R4" s="8" t="s">
        <v>2</v>
      </c>
      <c r="S4" s="68" t="s">
        <v>88</v>
      </c>
      <c r="T4" s="77"/>
      <c r="U4" s="7"/>
      <c r="V4" s="8" t="s">
        <v>34</v>
      </c>
      <c r="W4" s="8" t="s">
        <v>35</v>
      </c>
      <c r="X4" s="8" t="s">
        <v>2</v>
      </c>
      <c r="Y4" s="8" t="s">
        <v>34</v>
      </c>
      <c r="Z4" s="8" t="s">
        <v>35</v>
      </c>
      <c r="AA4" s="8" t="s">
        <v>2</v>
      </c>
      <c r="AB4" s="8" t="s">
        <v>34</v>
      </c>
      <c r="AC4" s="8" t="s">
        <v>35</v>
      </c>
      <c r="AD4" s="8" t="s">
        <v>2</v>
      </c>
      <c r="AE4"/>
      <c r="AF4"/>
      <c r="AG4"/>
      <c r="AH4"/>
      <c r="AI4"/>
      <c r="AJ4"/>
      <c r="AK4"/>
      <c r="AL4"/>
      <c r="AM4"/>
      <c r="AN4"/>
      <c r="AO4"/>
      <c r="AP4"/>
    </row>
    <row r="5" spans="1:42">
      <c r="A5" s="5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31"/>
      <c r="U5" s="9"/>
      <c r="V5" s="9"/>
      <c r="W5" s="9"/>
      <c r="X5" s="9"/>
      <c r="Y5" s="9"/>
      <c r="Z5" s="9"/>
      <c r="AA5" s="9"/>
      <c r="AB5" s="9"/>
      <c r="AC5" s="9"/>
      <c r="AD5" s="9"/>
      <c r="AE5"/>
      <c r="AF5"/>
      <c r="AG5"/>
      <c r="AH5"/>
      <c r="AI5"/>
      <c r="AJ5"/>
      <c r="AK5"/>
      <c r="AL5"/>
      <c r="AM5"/>
      <c r="AN5"/>
      <c r="AO5"/>
      <c r="AP5"/>
    </row>
    <row r="6" spans="1:42">
      <c r="A6" s="54" t="s">
        <v>33</v>
      </c>
      <c r="B6" s="18">
        <v>2.5852962021974615</v>
      </c>
      <c r="C6" s="40" t="s">
        <v>76</v>
      </c>
      <c r="D6" s="18">
        <v>2.6262622320399438</v>
      </c>
      <c r="E6" s="40" t="s">
        <v>76</v>
      </c>
      <c r="F6" s="18">
        <v>2.6045283416811871</v>
      </c>
      <c r="G6" s="40" t="s">
        <v>76</v>
      </c>
      <c r="H6" s="18">
        <v>6.396857767107786</v>
      </c>
      <c r="I6" s="40" t="s">
        <v>76</v>
      </c>
      <c r="J6" s="18">
        <v>6.3151475462887712</v>
      </c>
      <c r="K6" s="40" t="s">
        <v>76</v>
      </c>
      <c r="L6" s="18">
        <v>6.362813459275138</v>
      </c>
      <c r="M6" s="40" t="s">
        <v>76</v>
      </c>
      <c r="N6" s="18">
        <v>3.5775750371605977</v>
      </c>
      <c r="O6" s="40" t="s">
        <v>76</v>
      </c>
      <c r="P6" s="18">
        <v>3.4423642162705597</v>
      </c>
      <c r="Q6" s="40" t="s">
        <v>76</v>
      </c>
      <c r="R6" s="18">
        <v>3.5158299102863673</v>
      </c>
      <c r="S6" s="40" t="s">
        <v>76</v>
      </c>
      <c r="T6" s="72"/>
      <c r="U6" s="10" t="s">
        <v>33</v>
      </c>
      <c r="V6" s="11">
        <v>44915.333333333328</v>
      </c>
      <c r="W6" s="11">
        <v>40375</v>
      </c>
      <c r="X6" s="11">
        <v>85290.333333333328</v>
      </c>
      <c r="Y6" s="11">
        <v>39115.250000000007</v>
      </c>
      <c r="Z6" s="11">
        <v>27580.333333333339</v>
      </c>
      <c r="AA6" s="11">
        <v>66695.583333333328</v>
      </c>
      <c r="AB6" s="11">
        <v>84030.583333333328</v>
      </c>
      <c r="AC6" s="11">
        <v>67955.333333333328</v>
      </c>
      <c r="AD6" s="11">
        <v>151985.91666666669</v>
      </c>
      <c r="AE6"/>
      <c r="AF6"/>
      <c r="AG6"/>
      <c r="AH6"/>
      <c r="AI6"/>
      <c r="AJ6"/>
      <c r="AK6"/>
      <c r="AL6"/>
      <c r="AM6"/>
      <c r="AN6"/>
      <c r="AO6"/>
      <c r="AP6"/>
    </row>
    <row r="7" spans="1:42">
      <c r="A7" s="57"/>
      <c r="B7" s="7"/>
      <c r="C7" s="38"/>
      <c r="D7" s="7"/>
      <c r="E7" s="39"/>
      <c r="F7" s="7"/>
      <c r="G7" s="39"/>
      <c r="H7" s="7"/>
      <c r="I7" s="39"/>
      <c r="J7" s="7"/>
      <c r="K7" s="39"/>
      <c r="L7" s="7"/>
      <c r="M7" s="39"/>
      <c r="N7" s="7"/>
      <c r="O7" s="39"/>
      <c r="P7" s="7"/>
      <c r="Q7" s="39"/>
      <c r="R7" s="7"/>
      <c r="S7" s="39"/>
      <c r="T7" s="73"/>
      <c r="U7" s="12"/>
      <c r="V7" s="7"/>
      <c r="W7" s="7"/>
      <c r="X7" s="7"/>
      <c r="Y7" s="7"/>
      <c r="Z7" s="7"/>
      <c r="AA7" s="7"/>
      <c r="AB7" s="7"/>
      <c r="AC7" s="7"/>
      <c r="AD7" s="7"/>
      <c r="AE7"/>
      <c r="AF7"/>
      <c r="AG7"/>
      <c r="AH7"/>
      <c r="AI7"/>
      <c r="AJ7"/>
      <c r="AK7"/>
      <c r="AL7"/>
      <c r="AM7"/>
      <c r="AN7"/>
      <c r="AO7"/>
      <c r="AP7"/>
    </row>
    <row r="8" spans="1:42">
      <c r="A8" s="57"/>
      <c r="B8" s="7"/>
      <c r="C8" s="42"/>
      <c r="D8" s="7"/>
      <c r="E8" s="41"/>
      <c r="F8" s="7"/>
      <c r="G8" s="41"/>
      <c r="H8" s="7"/>
      <c r="I8" s="41"/>
      <c r="J8" s="7"/>
      <c r="K8" s="41"/>
      <c r="L8" s="7"/>
      <c r="M8" s="41"/>
      <c r="N8" s="7"/>
      <c r="O8" s="41"/>
      <c r="P8" s="7"/>
      <c r="Q8" s="41"/>
      <c r="R8" s="7"/>
      <c r="S8" s="41"/>
      <c r="T8" s="74"/>
      <c r="U8" s="12"/>
      <c r="V8" s="13"/>
      <c r="W8" s="13"/>
      <c r="X8" s="13"/>
      <c r="Y8" s="13"/>
      <c r="Z8" s="13"/>
      <c r="AA8" s="13"/>
      <c r="AB8" s="13"/>
      <c r="AC8" s="13"/>
      <c r="AD8" s="13"/>
      <c r="AE8"/>
      <c r="AF8"/>
      <c r="AG8"/>
      <c r="AH8"/>
      <c r="AI8"/>
      <c r="AJ8"/>
      <c r="AK8"/>
      <c r="AL8"/>
      <c r="AM8"/>
      <c r="AN8"/>
      <c r="AO8"/>
      <c r="AP8"/>
    </row>
    <row r="9" spans="1:42">
      <c r="A9" s="57" t="s">
        <v>3</v>
      </c>
      <c r="B9" s="8">
        <v>2.2213125339047171</v>
      </c>
      <c r="C9" s="63" t="s">
        <v>76</v>
      </c>
      <c r="D9" s="8">
        <v>2.2157470703981312</v>
      </c>
      <c r="E9" s="63" t="s">
        <v>76</v>
      </c>
      <c r="F9" s="8">
        <v>2.2187100170015519</v>
      </c>
      <c r="G9" s="63" t="s">
        <v>76</v>
      </c>
      <c r="H9" s="8">
        <v>5.8240953889875779</v>
      </c>
      <c r="I9" s="63" t="s">
        <v>76</v>
      </c>
      <c r="J9" s="8">
        <v>5.6752455053723478</v>
      </c>
      <c r="K9" s="63" t="s">
        <v>76</v>
      </c>
      <c r="L9" s="8">
        <v>5.7624441556211492</v>
      </c>
      <c r="M9" s="63" t="s">
        <v>76</v>
      </c>
      <c r="N9" s="8">
        <v>3.062916024736686</v>
      </c>
      <c r="O9" s="63" t="s">
        <v>76</v>
      </c>
      <c r="P9" s="8">
        <v>2.8972991368738525</v>
      </c>
      <c r="Q9" s="63" t="s">
        <v>76</v>
      </c>
      <c r="R9" s="8">
        <v>2.9873900313657118</v>
      </c>
      <c r="S9" s="63" t="s">
        <v>76</v>
      </c>
      <c r="T9" s="72"/>
      <c r="U9" s="12" t="s">
        <v>3</v>
      </c>
      <c r="V9" s="13">
        <v>28840.833333333336</v>
      </c>
      <c r="W9" s="13">
        <v>25269</v>
      </c>
      <c r="X9" s="13">
        <v>54109.833333333343</v>
      </c>
      <c r="Y9" s="13">
        <v>23048.333333333328</v>
      </c>
      <c r="Z9" s="13">
        <v>15879.166666666668</v>
      </c>
      <c r="AA9" s="13">
        <v>38927.5</v>
      </c>
      <c r="AB9" s="13">
        <v>51889.166666666672</v>
      </c>
      <c r="AC9" s="13">
        <v>41148.166666666672</v>
      </c>
      <c r="AD9" s="13">
        <v>93037.333333333343</v>
      </c>
      <c r="AE9"/>
      <c r="AF9"/>
      <c r="AG9"/>
      <c r="AH9"/>
      <c r="AI9"/>
      <c r="AJ9"/>
      <c r="AK9"/>
      <c r="AL9"/>
      <c r="AM9"/>
      <c r="AN9"/>
      <c r="AO9"/>
      <c r="AP9"/>
    </row>
    <row r="10" spans="1:42">
      <c r="A10" s="57" t="s">
        <v>4</v>
      </c>
      <c r="B10" s="8">
        <v>3.6618758955643789</v>
      </c>
      <c r="C10" s="63" t="s">
        <v>76</v>
      </c>
      <c r="D10" s="8">
        <v>3.8057279909706545</v>
      </c>
      <c r="E10" s="63" t="s">
        <v>76</v>
      </c>
      <c r="F10" s="8">
        <v>3.7301844605256389</v>
      </c>
      <c r="G10" s="63" t="s">
        <v>76</v>
      </c>
      <c r="H10" s="8">
        <v>7.4475243547253198</v>
      </c>
      <c r="I10" s="63" t="s">
        <v>76</v>
      </c>
      <c r="J10" s="8">
        <v>7.4560117924929061</v>
      </c>
      <c r="K10" s="63" t="s">
        <v>77</v>
      </c>
      <c r="L10" s="8">
        <v>7.4510985113768804</v>
      </c>
      <c r="M10" s="63" t="s">
        <v>76</v>
      </c>
      <c r="N10" s="8">
        <v>4.9093050701792977</v>
      </c>
      <c r="O10" s="63" t="s">
        <v>76</v>
      </c>
      <c r="P10" s="8">
        <v>4.8400269139475869</v>
      </c>
      <c r="Q10" s="63" t="s">
        <v>76</v>
      </c>
      <c r="R10" s="8">
        <v>4.8775561932248195</v>
      </c>
      <c r="S10" s="63" t="s">
        <v>76</v>
      </c>
      <c r="T10" s="72"/>
      <c r="U10" s="12" t="s">
        <v>4</v>
      </c>
      <c r="V10" s="13">
        <v>16074.499999999998</v>
      </c>
      <c r="W10" s="13">
        <v>15106</v>
      </c>
      <c r="X10" s="13">
        <v>31180.5</v>
      </c>
      <c r="Y10" s="13">
        <v>16066.916666666668</v>
      </c>
      <c r="Z10" s="13">
        <v>11701.166666666666</v>
      </c>
      <c r="AA10" s="13">
        <v>27768.083333333332</v>
      </c>
      <c r="AB10" s="13">
        <v>32141.416666666668</v>
      </c>
      <c r="AC10" s="13">
        <v>26807.166666666664</v>
      </c>
      <c r="AD10" s="13">
        <v>58948.583333333336</v>
      </c>
      <c r="AE10"/>
      <c r="AF10"/>
      <c r="AG10"/>
      <c r="AH10"/>
      <c r="AI10"/>
      <c r="AJ10"/>
      <c r="AK10"/>
      <c r="AL10"/>
      <c r="AM10"/>
      <c r="AN10"/>
      <c r="AO10"/>
      <c r="AP10"/>
    </row>
    <row r="11" spans="1:42">
      <c r="A11" s="57"/>
      <c r="B11" s="8"/>
      <c r="C11" s="63"/>
      <c r="D11" s="8"/>
      <c r="E11" s="41"/>
      <c r="F11" s="8"/>
      <c r="G11" s="41"/>
      <c r="H11" s="8"/>
      <c r="I11" s="41"/>
      <c r="J11" s="8"/>
      <c r="K11" s="41"/>
      <c r="L11" s="8"/>
      <c r="M11" s="41"/>
      <c r="N11" s="8"/>
      <c r="O11" s="41"/>
      <c r="P11" s="8"/>
      <c r="Q11" s="41"/>
      <c r="R11" s="8"/>
      <c r="S11" s="41"/>
      <c r="T11" s="74"/>
      <c r="U11" s="12"/>
      <c r="V11" s="13"/>
      <c r="W11" s="13"/>
      <c r="X11" s="13"/>
      <c r="Y11" s="13"/>
      <c r="Z11" s="13"/>
      <c r="AA11" s="13"/>
      <c r="AB11" s="13"/>
      <c r="AC11" s="13"/>
      <c r="AD11" s="13"/>
      <c r="AE11"/>
      <c r="AF11"/>
      <c r="AG11"/>
      <c r="AH11"/>
      <c r="AI11"/>
      <c r="AJ11"/>
      <c r="AK11"/>
      <c r="AL11"/>
      <c r="AM11"/>
      <c r="AN11"/>
      <c r="AO11"/>
      <c r="AP11"/>
    </row>
    <row r="12" spans="1:42">
      <c r="A12" s="59" t="s">
        <v>5</v>
      </c>
      <c r="B12" s="8">
        <v>2.7839973318384676</v>
      </c>
      <c r="C12" s="63" t="s">
        <v>76</v>
      </c>
      <c r="D12" s="8">
        <v>2.8206685172334027</v>
      </c>
      <c r="E12" s="41" t="s">
        <v>76</v>
      </c>
      <c r="F12" s="8">
        <v>2.8013853184804343</v>
      </c>
      <c r="G12" s="41" t="s">
        <v>76</v>
      </c>
      <c r="H12" s="8">
        <v>5.8538704384661573</v>
      </c>
      <c r="I12" s="41" t="s">
        <v>77</v>
      </c>
      <c r="J12" s="8">
        <v>5.6049491619852363</v>
      </c>
      <c r="K12" s="41" t="s">
        <v>77</v>
      </c>
      <c r="L12" s="8">
        <v>5.7500802565628906</v>
      </c>
      <c r="M12" s="41" t="s">
        <v>76</v>
      </c>
      <c r="N12" s="8">
        <v>3.6495156029746401</v>
      </c>
      <c r="O12" s="41" t="s">
        <v>76</v>
      </c>
      <c r="P12" s="8">
        <v>3.4818150749115282</v>
      </c>
      <c r="Q12" s="41" t="s">
        <v>76</v>
      </c>
      <c r="R12" s="8">
        <v>3.5725073585030631</v>
      </c>
      <c r="S12" s="41" t="s">
        <v>76</v>
      </c>
      <c r="T12" s="74"/>
      <c r="U12" s="14" t="s">
        <v>5</v>
      </c>
      <c r="V12" s="13">
        <v>8542.0833333333339</v>
      </c>
      <c r="W12" s="13">
        <v>7804</v>
      </c>
      <c r="X12" s="13">
        <v>16346.083333333334</v>
      </c>
      <c r="Y12" s="13">
        <v>7052.333333333333</v>
      </c>
      <c r="Z12" s="13">
        <v>4829</v>
      </c>
      <c r="AA12" s="13">
        <v>11881.333333333334</v>
      </c>
      <c r="AB12" s="13">
        <v>15594.416666666666</v>
      </c>
      <c r="AC12" s="13">
        <v>12633</v>
      </c>
      <c r="AD12" s="13">
        <v>28227.416666666668</v>
      </c>
      <c r="AE12"/>
      <c r="AF12"/>
      <c r="AG12"/>
      <c r="AH12"/>
      <c r="AI12"/>
      <c r="AJ12"/>
      <c r="AK12"/>
      <c r="AL12"/>
      <c r="AM12"/>
      <c r="AN12"/>
      <c r="AO12"/>
      <c r="AP12"/>
    </row>
    <row r="13" spans="1:42">
      <c r="A13" s="59" t="s">
        <v>6</v>
      </c>
      <c r="B13" s="8">
        <v>2.0914708915650908</v>
      </c>
      <c r="C13" s="63" t="s">
        <v>76</v>
      </c>
      <c r="D13" s="8">
        <v>1.9951186545934418</v>
      </c>
      <c r="E13" s="41" t="s">
        <v>76</v>
      </c>
      <c r="F13" s="8">
        <v>2.0461203181719512</v>
      </c>
      <c r="G13" s="41" t="s">
        <v>76</v>
      </c>
      <c r="H13" s="8">
        <v>6.4547912890883463</v>
      </c>
      <c r="I13" s="41" t="s">
        <v>78</v>
      </c>
      <c r="J13" s="8">
        <v>5.8560424495270782</v>
      </c>
      <c r="K13" s="41" t="s">
        <v>78</v>
      </c>
      <c r="L13" s="8">
        <v>6.2022999979204352</v>
      </c>
      <c r="M13" s="41" t="s">
        <v>77</v>
      </c>
      <c r="N13" s="8">
        <v>2.7825429262036083</v>
      </c>
      <c r="O13" s="41" t="s">
        <v>76</v>
      </c>
      <c r="P13" s="8">
        <v>2.5113003736903039</v>
      </c>
      <c r="Q13" s="41" t="s">
        <v>76</v>
      </c>
      <c r="R13" s="8">
        <v>2.6568279100694014</v>
      </c>
      <c r="S13" s="41" t="s">
        <v>76</v>
      </c>
      <c r="T13" s="74"/>
      <c r="U13" s="14" t="s">
        <v>6</v>
      </c>
      <c r="V13" s="13">
        <v>5151</v>
      </c>
      <c r="W13" s="13">
        <v>4369.25</v>
      </c>
      <c r="X13" s="13">
        <v>9520.25</v>
      </c>
      <c r="Y13" s="13">
        <v>2991.6666666666665</v>
      </c>
      <c r="Z13" s="13">
        <v>1979.1666666666667</v>
      </c>
      <c r="AA13" s="13">
        <v>4970.833333333333</v>
      </c>
      <c r="AB13" s="13">
        <v>8142.666666666667</v>
      </c>
      <c r="AC13" s="13">
        <v>6348.416666666667</v>
      </c>
      <c r="AD13" s="13">
        <v>14491.083333333334</v>
      </c>
      <c r="AE13"/>
      <c r="AF13"/>
      <c r="AG13"/>
      <c r="AH13"/>
      <c r="AI13"/>
      <c r="AJ13"/>
      <c r="AK13"/>
      <c r="AL13"/>
      <c r="AM13"/>
      <c r="AN13"/>
      <c r="AO13"/>
      <c r="AP13"/>
    </row>
    <row r="14" spans="1:42">
      <c r="A14" s="59" t="s">
        <v>7</v>
      </c>
      <c r="B14" s="8">
        <v>1.7034244955724724</v>
      </c>
      <c r="C14" s="63" t="s">
        <v>77</v>
      </c>
      <c r="D14" s="8">
        <v>1.7382526831881011</v>
      </c>
      <c r="E14" s="41" t="s">
        <v>77</v>
      </c>
      <c r="F14" s="8">
        <v>1.7194937421111061</v>
      </c>
      <c r="G14" s="41" t="s">
        <v>77</v>
      </c>
      <c r="H14" s="8">
        <v>5.6404825490376647</v>
      </c>
      <c r="I14" s="41" t="s">
        <v>78</v>
      </c>
      <c r="J14" s="8">
        <v>5.5726703178159491</v>
      </c>
      <c r="K14" s="41" t="s">
        <v>78</v>
      </c>
      <c r="L14" s="8">
        <v>5.6116462887489194</v>
      </c>
      <c r="M14" s="41" t="s">
        <v>78</v>
      </c>
      <c r="N14" s="8">
        <v>2.4394898061665162</v>
      </c>
      <c r="O14" s="41" t="s">
        <v>77</v>
      </c>
      <c r="P14" s="8">
        <v>2.3735988367896219</v>
      </c>
      <c r="Q14" s="41" t="s">
        <v>77</v>
      </c>
      <c r="R14" s="8">
        <v>2.409510895914071</v>
      </c>
      <c r="S14" s="41" t="s">
        <v>76</v>
      </c>
      <c r="T14" s="74"/>
      <c r="U14" s="14" t="s">
        <v>7</v>
      </c>
      <c r="V14" s="13">
        <v>1608.8333333333333</v>
      </c>
      <c r="W14" s="13">
        <v>1406.3333333333333</v>
      </c>
      <c r="X14" s="13">
        <v>3015.1666666666665</v>
      </c>
      <c r="Y14" s="13">
        <v>1225</v>
      </c>
      <c r="Z14" s="13">
        <v>895.41666666666663</v>
      </c>
      <c r="AA14" s="13">
        <v>2120.4166666666665</v>
      </c>
      <c r="AB14" s="13">
        <v>2833.8333333333335</v>
      </c>
      <c r="AC14" s="13">
        <v>2301.75</v>
      </c>
      <c r="AD14" s="13">
        <v>5135.583333333333</v>
      </c>
      <c r="AE14"/>
      <c r="AF14"/>
      <c r="AG14"/>
      <c r="AH14"/>
      <c r="AI14"/>
      <c r="AJ14"/>
      <c r="AK14"/>
      <c r="AL14"/>
      <c r="AM14"/>
      <c r="AN14"/>
      <c r="AO14"/>
      <c r="AP14"/>
    </row>
    <row r="15" spans="1:42">
      <c r="A15" s="59" t="s">
        <v>8</v>
      </c>
      <c r="B15" s="8">
        <v>0.83900820674000332</v>
      </c>
      <c r="C15" s="63" t="s">
        <v>80</v>
      </c>
      <c r="D15" s="8">
        <v>0.87851405622489964</v>
      </c>
      <c r="E15" s="41" t="s">
        <v>80</v>
      </c>
      <c r="F15" s="8">
        <v>0.85613389518665806</v>
      </c>
      <c r="G15" s="41" t="s">
        <v>78</v>
      </c>
      <c r="H15" s="69" t="s">
        <v>89</v>
      </c>
      <c r="I15" s="41" t="s">
        <v>79</v>
      </c>
      <c r="J15" s="69" t="s">
        <v>89</v>
      </c>
      <c r="K15" s="41" t="s">
        <v>82</v>
      </c>
      <c r="L15" s="69" t="s">
        <v>89</v>
      </c>
      <c r="M15" s="41" t="s">
        <v>79</v>
      </c>
      <c r="N15" s="8">
        <v>1.2896446312571646</v>
      </c>
      <c r="O15" s="41" t="s">
        <v>78</v>
      </c>
      <c r="P15" s="8">
        <v>1.4123068022150591</v>
      </c>
      <c r="Q15" s="41" t="s">
        <v>80</v>
      </c>
      <c r="R15" s="8">
        <v>1.3430272292363583</v>
      </c>
      <c r="S15" s="41" t="s">
        <v>78</v>
      </c>
      <c r="T15" s="74"/>
      <c r="U15" s="14" t="s">
        <v>8</v>
      </c>
      <c r="V15" s="13">
        <v>80.083333333333329</v>
      </c>
      <c r="W15" s="13">
        <v>64.166666666666671</v>
      </c>
      <c r="X15" s="13">
        <v>144.25</v>
      </c>
      <c r="Y15" s="13">
        <v>54.916666666666664</v>
      </c>
      <c r="Z15" s="13">
        <v>49.75</v>
      </c>
      <c r="AA15" s="13">
        <v>104.66666666666667</v>
      </c>
      <c r="AB15" s="13">
        <v>135</v>
      </c>
      <c r="AC15" s="13">
        <v>113.91666666666667</v>
      </c>
      <c r="AD15" s="13">
        <v>248.91666666666666</v>
      </c>
      <c r="AE15"/>
      <c r="AF15"/>
      <c r="AG15"/>
      <c r="AH15"/>
      <c r="AI15"/>
      <c r="AJ15"/>
      <c r="AK15"/>
      <c r="AL15"/>
      <c r="AM15"/>
      <c r="AN15"/>
      <c r="AO15"/>
      <c r="AP15"/>
    </row>
    <row r="16" spans="1:42">
      <c r="A16" s="59" t="s">
        <v>9</v>
      </c>
      <c r="B16" s="8">
        <v>1.3707007580668864</v>
      </c>
      <c r="C16" s="63" t="s">
        <v>78</v>
      </c>
      <c r="D16" s="8">
        <v>1.3579069095114196</v>
      </c>
      <c r="E16" s="41" t="s">
        <v>78</v>
      </c>
      <c r="F16" s="8">
        <v>1.3652282305454977</v>
      </c>
      <c r="G16" s="41" t="s">
        <v>77</v>
      </c>
      <c r="H16" s="8">
        <v>4.5228697067276062</v>
      </c>
      <c r="I16" s="41" t="s">
        <v>80</v>
      </c>
      <c r="J16" s="8">
        <v>4.4878603945371776</v>
      </c>
      <c r="K16" s="41" t="s">
        <v>80</v>
      </c>
      <c r="L16" s="8">
        <v>4.5086431933567646</v>
      </c>
      <c r="M16" s="41" t="s">
        <v>78</v>
      </c>
      <c r="N16" s="8">
        <v>2.000415023863872</v>
      </c>
      <c r="O16" s="41" t="s">
        <v>78</v>
      </c>
      <c r="P16" s="8">
        <v>1.9403266036048754</v>
      </c>
      <c r="Q16" s="41" t="s">
        <v>78</v>
      </c>
      <c r="R16" s="8">
        <v>1.9749616251021669</v>
      </c>
      <c r="S16" s="41" t="s">
        <v>77</v>
      </c>
      <c r="T16" s="74"/>
      <c r="U16" s="14" t="s">
        <v>9</v>
      </c>
      <c r="V16" s="13">
        <v>528.58333333333337</v>
      </c>
      <c r="W16" s="13">
        <v>391.41666666666669</v>
      </c>
      <c r="X16" s="13">
        <v>920</v>
      </c>
      <c r="Y16" s="13">
        <v>435.41666666666669</v>
      </c>
      <c r="Z16" s="13">
        <v>295.75</v>
      </c>
      <c r="AA16" s="13">
        <v>731.16666666666663</v>
      </c>
      <c r="AB16" s="13">
        <v>964</v>
      </c>
      <c r="AC16" s="13">
        <v>687.16666666666663</v>
      </c>
      <c r="AD16" s="13">
        <v>1651.1666666666667</v>
      </c>
      <c r="AE16"/>
      <c r="AF16"/>
      <c r="AG16"/>
      <c r="AH16"/>
      <c r="AI16"/>
      <c r="AJ16"/>
      <c r="AK16"/>
      <c r="AL16"/>
      <c r="AM16"/>
      <c r="AN16"/>
      <c r="AO16"/>
      <c r="AP16"/>
    </row>
    <row r="17" spans="1:42">
      <c r="A17" s="59"/>
      <c r="B17" s="8"/>
      <c r="C17" s="63"/>
      <c r="D17" s="8"/>
      <c r="E17" s="41"/>
      <c r="F17" s="8"/>
      <c r="G17" s="41"/>
      <c r="H17" s="8"/>
      <c r="I17" s="41"/>
      <c r="J17" s="8"/>
      <c r="K17" s="41"/>
      <c r="L17" s="8"/>
      <c r="M17" s="41"/>
      <c r="N17" s="8"/>
      <c r="O17" s="41"/>
      <c r="P17" s="8"/>
      <c r="Q17" s="41"/>
      <c r="R17" s="8"/>
      <c r="S17" s="41"/>
      <c r="T17" s="74"/>
      <c r="U17" s="14"/>
      <c r="V17" s="13"/>
      <c r="W17" s="13"/>
      <c r="X17" s="13"/>
      <c r="Y17" s="13"/>
      <c r="Z17" s="13"/>
      <c r="AA17" s="13"/>
      <c r="AB17" s="13"/>
      <c r="AC17" s="13"/>
      <c r="AD17" s="13"/>
      <c r="AE17"/>
      <c r="AF17"/>
      <c r="AG17"/>
      <c r="AH17"/>
      <c r="AI17"/>
      <c r="AJ17"/>
      <c r="AK17"/>
      <c r="AL17"/>
      <c r="AM17"/>
      <c r="AN17"/>
      <c r="AO17"/>
      <c r="AP17"/>
    </row>
    <row r="18" spans="1:42">
      <c r="A18" s="59" t="s">
        <v>10</v>
      </c>
      <c r="B18" s="8">
        <v>0.85578550045555124</v>
      </c>
      <c r="C18" s="63" t="s">
        <v>78</v>
      </c>
      <c r="D18" s="8">
        <v>0.80446595347257599</v>
      </c>
      <c r="E18" s="41" t="s">
        <v>80</v>
      </c>
      <c r="F18" s="8">
        <v>0.83351753610374313</v>
      </c>
      <c r="G18" s="41" t="s">
        <v>78</v>
      </c>
      <c r="H18" s="69" t="s">
        <v>89</v>
      </c>
      <c r="I18" s="41" t="s">
        <v>79</v>
      </c>
      <c r="J18" s="69" t="s">
        <v>89</v>
      </c>
      <c r="K18" s="41" t="s">
        <v>79</v>
      </c>
      <c r="L18" s="8">
        <v>4.4020897832817338</v>
      </c>
      <c r="M18" s="41" t="s">
        <v>80</v>
      </c>
      <c r="N18" s="8">
        <v>1.2941595441595442</v>
      </c>
      <c r="O18" s="41" t="s">
        <v>78</v>
      </c>
      <c r="P18" s="8">
        <v>1.2602078693392724</v>
      </c>
      <c r="Q18" s="41" t="s">
        <v>80</v>
      </c>
      <c r="R18" s="8">
        <v>1.2794165054803353</v>
      </c>
      <c r="S18" s="41" t="s">
        <v>78</v>
      </c>
      <c r="T18" s="74"/>
      <c r="U18" s="14" t="s">
        <v>10</v>
      </c>
      <c r="V18" s="13">
        <v>87.666666666666671</v>
      </c>
      <c r="W18" s="13">
        <v>63.166666666666664</v>
      </c>
      <c r="X18" s="13">
        <v>150.83333333333334</v>
      </c>
      <c r="Y18" s="13">
        <v>63.75</v>
      </c>
      <c r="Z18" s="13">
        <v>50</v>
      </c>
      <c r="AA18" s="13">
        <v>113.75</v>
      </c>
      <c r="AB18" s="13">
        <v>151.41666666666666</v>
      </c>
      <c r="AC18" s="13">
        <v>113.16666666666667</v>
      </c>
      <c r="AD18" s="13">
        <v>264.58333333333331</v>
      </c>
      <c r="AE18"/>
      <c r="AF18"/>
      <c r="AG18"/>
      <c r="AH18"/>
      <c r="AI18"/>
      <c r="AJ18"/>
      <c r="AK18"/>
      <c r="AL18"/>
      <c r="AM18"/>
      <c r="AN18"/>
      <c r="AO18"/>
      <c r="AP18"/>
    </row>
    <row r="19" spans="1:42">
      <c r="A19" s="59" t="s">
        <v>11</v>
      </c>
      <c r="B19" s="8">
        <v>1.2881806108897742</v>
      </c>
      <c r="C19" s="63" t="s">
        <v>78</v>
      </c>
      <c r="D19" s="8">
        <v>1.1693070373962711</v>
      </c>
      <c r="E19" s="41" t="s">
        <v>80</v>
      </c>
      <c r="F19" s="8">
        <v>1.2345679012345678</v>
      </c>
      <c r="G19" s="41" t="s">
        <v>78</v>
      </c>
      <c r="H19" s="69" t="s">
        <v>89</v>
      </c>
      <c r="I19" s="41" t="s">
        <v>79</v>
      </c>
      <c r="J19" s="69" t="s">
        <v>89</v>
      </c>
      <c r="K19" s="41" t="s">
        <v>79</v>
      </c>
      <c r="L19" s="8">
        <v>3.6116098144823456</v>
      </c>
      <c r="M19" s="41" t="s">
        <v>80</v>
      </c>
      <c r="N19" s="8">
        <v>1.5889398572884812</v>
      </c>
      <c r="O19" s="41" t="s">
        <v>78</v>
      </c>
      <c r="P19" s="8">
        <v>1.4276680610954373</v>
      </c>
      <c r="Q19" s="41" t="s">
        <v>78</v>
      </c>
      <c r="R19" s="8">
        <v>1.5179730867474348</v>
      </c>
      <c r="S19" s="41" t="s">
        <v>78</v>
      </c>
      <c r="T19" s="74"/>
      <c r="U19" s="14" t="s">
        <v>11</v>
      </c>
      <c r="V19" s="13">
        <v>145.5</v>
      </c>
      <c r="W19" s="13">
        <v>108.5</v>
      </c>
      <c r="X19" s="13">
        <v>254</v>
      </c>
      <c r="Y19" s="13">
        <v>62.333333333333336</v>
      </c>
      <c r="Z19" s="13">
        <v>38.25</v>
      </c>
      <c r="AA19" s="13">
        <v>100.58333333333333</v>
      </c>
      <c r="AB19" s="13">
        <v>207.83333333333334</v>
      </c>
      <c r="AC19" s="13">
        <v>146.75</v>
      </c>
      <c r="AD19" s="13">
        <v>354.58333333333331</v>
      </c>
      <c r="AE19"/>
      <c r="AF19"/>
      <c r="AG19"/>
      <c r="AH19"/>
      <c r="AI19"/>
      <c r="AJ19"/>
      <c r="AK19"/>
      <c r="AL19"/>
      <c r="AM19"/>
      <c r="AN19"/>
      <c r="AO19"/>
      <c r="AP19"/>
    </row>
    <row r="20" spans="1:42">
      <c r="A20" s="59" t="s">
        <v>12</v>
      </c>
      <c r="B20" s="8">
        <v>1.8328445747800588</v>
      </c>
      <c r="C20" s="63" t="s">
        <v>80</v>
      </c>
      <c r="D20" s="8">
        <v>1.721266548612868</v>
      </c>
      <c r="E20" s="41" t="s">
        <v>80</v>
      </c>
      <c r="F20" s="8">
        <v>1.7812968698260581</v>
      </c>
      <c r="G20" s="41" t="s">
        <v>78</v>
      </c>
      <c r="H20" s="8">
        <v>4.5902285263987386</v>
      </c>
      <c r="I20" s="41" t="s">
        <v>80</v>
      </c>
      <c r="J20" s="69" t="s">
        <v>89</v>
      </c>
      <c r="K20" s="41" t="s">
        <v>79</v>
      </c>
      <c r="L20" s="8">
        <v>4.5540734928730213</v>
      </c>
      <c r="M20" s="41" t="s">
        <v>80</v>
      </c>
      <c r="N20" s="8">
        <v>2.5038351961428886</v>
      </c>
      <c r="O20" s="41" t="s">
        <v>78</v>
      </c>
      <c r="P20" s="8">
        <v>2.3133857745029704</v>
      </c>
      <c r="Q20" s="41" t="s">
        <v>78</v>
      </c>
      <c r="R20" s="8">
        <v>2.417720949079285</v>
      </c>
      <c r="S20" s="41" t="s">
        <v>78</v>
      </c>
      <c r="T20" s="74"/>
      <c r="U20" s="14" t="s">
        <v>12</v>
      </c>
      <c r="V20" s="13">
        <v>168.75</v>
      </c>
      <c r="W20" s="13">
        <v>136.08333333333334</v>
      </c>
      <c r="X20" s="13">
        <v>304.83333333333331</v>
      </c>
      <c r="Y20" s="13">
        <v>135.91666666666666</v>
      </c>
      <c r="Z20" s="13">
        <v>96.25</v>
      </c>
      <c r="AA20" s="13">
        <v>232.16666666666666</v>
      </c>
      <c r="AB20" s="13">
        <v>304.66666666666669</v>
      </c>
      <c r="AC20" s="13">
        <v>232.33333333333334</v>
      </c>
      <c r="AD20" s="13">
        <v>537</v>
      </c>
      <c r="AE20"/>
      <c r="AF20"/>
      <c r="AG20"/>
      <c r="AH20"/>
      <c r="AI20"/>
      <c r="AJ20"/>
      <c r="AK20"/>
      <c r="AL20"/>
      <c r="AM20"/>
      <c r="AN20"/>
      <c r="AO20"/>
      <c r="AP20"/>
    </row>
    <row r="21" spans="1:42">
      <c r="A21" s="59" t="s">
        <v>13</v>
      </c>
      <c r="B21" s="8">
        <v>1.8059223536316198</v>
      </c>
      <c r="C21" s="63" t="s">
        <v>78</v>
      </c>
      <c r="D21" s="8">
        <v>1.7438835875026011</v>
      </c>
      <c r="E21" s="41" t="s">
        <v>78</v>
      </c>
      <c r="F21" s="8">
        <v>1.7772674534357644</v>
      </c>
      <c r="G21" s="41" t="s">
        <v>78</v>
      </c>
      <c r="H21" s="8">
        <v>4.1834108855047933</v>
      </c>
      <c r="I21" s="41" t="s">
        <v>80</v>
      </c>
      <c r="J21" s="8">
        <v>4.159987175376723</v>
      </c>
      <c r="K21" s="41" t="s">
        <v>80</v>
      </c>
      <c r="L21" s="8">
        <v>4.1741005055010412</v>
      </c>
      <c r="M21" s="41" t="s">
        <v>78</v>
      </c>
      <c r="N21" s="8">
        <v>2.4377277538899662</v>
      </c>
      <c r="O21" s="41" t="s">
        <v>78</v>
      </c>
      <c r="P21" s="8">
        <v>2.2696878779421343</v>
      </c>
      <c r="Q21" s="41" t="s">
        <v>78</v>
      </c>
      <c r="R21" s="8">
        <v>2.3627562376453377</v>
      </c>
      <c r="S21" s="41" t="s">
        <v>77</v>
      </c>
      <c r="T21" s="74"/>
      <c r="U21" s="14" t="s">
        <v>13</v>
      </c>
      <c r="V21" s="13">
        <v>471.83333333333331</v>
      </c>
      <c r="W21" s="13">
        <v>391.08333333333331</v>
      </c>
      <c r="X21" s="13">
        <v>862.91666666666663</v>
      </c>
      <c r="Y21" s="13">
        <v>395.58333333333331</v>
      </c>
      <c r="Z21" s="13">
        <v>259.5</v>
      </c>
      <c r="AA21" s="13">
        <v>655.08333333333337</v>
      </c>
      <c r="AB21" s="13">
        <v>867.41666666666663</v>
      </c>
      <c r="AC21" s="13">
        <v>650.58333333333337</v>
      </c>
      <c r="AD21" s="13">
        <v>1518</v>
      </c>
      <c r="AE21"/>
      <c r="AF21"/>
      <c r="AG21"/>
      <c r="AH21"/>
      <c r="AI21"/>
      <c r="AJ21"/>
      <c r="AK21"/>
      <c r="AL21"/>
      <c r="AM21"/>
      <c r="AN21"/>
      <c r="AO21"/>
      <c r="AP21"/>
    </row>
    <row r="22" spans="1:42">
      <c r="A22" s="59" t="s">
        <v>14</v>
      </c>
      <c r="B22" s="8">
        <v>1.7579062381929764</v>
      </c>
      <c r="C22" s="63" t="s">
        <v>77</v>
      </c>
      <c r="D22" s="8">
        <v>2.0216179997178729</v>
      </c>
      <c r="E22" s="41" t="s">
        <v>77</v>
      </c>
      <c r="F22" s="8">
        <v>1.8804953086662621</v>
      </c>
      <c r="G22" s="41" t="s">
        <v>77</v>
      </c>
      <c r="H22" s="8">
        <v>5.5015066328592956</v>
      </c>
      <c r="I22" s="41" t="s">
        <v>78</v>
      </c>
      <c r="J22" s="8">
        <v>5.7986488585184039</v>
      </c>
      <c r="K22" s="41" t="s">
        <v>78</v>
      </c>
      <c r="L22" s="8">
        <v>5.6248656780571675</v>
      </c>
      <c r="M22" s="41" t="s">
        <v>78</v>
      </c>
      <c r="N22" s="8">
        <v>2.5719782327276213</v>
      </c>
      <c r="O22" s="41" t="s">
        <v>77</v>
      </c>
      <c r="P22" s="8">
        <v>2.7205776692053458</v>
      </c>
      <c r="Q22" s="41" t="s">
        <v>77</v>
      </c>
      <c r="R22" s="8">
        <v>2.639558744722843</v>
      </c>
      <c r="S22" s="41" t="s">
        <v>77</v>
      </c>
      <c r="T22" s="74"/>
      <c r="U22" s="14" t="s">
        <v>14</v>
      </c>
      <c r="V22" s="13">
        <v>1147.6666666666667</v>
      </c>
      <c r="W22" s="13">
        <v>1146.5</v>
      </c>
      <c r="X22" s="13">
        <v>2294.1666666666665</v>
      </c>
      <c r="Y22" s="13">
        <v>998.08333333333337</v>
      </c>
      <c r="Z22" s="13">
        <v>746.75</v>
      </c>
      <c r="AA22" s="13">
        <v>1744.8333333333333</v>
      </c>
      <c r="AB22" s="13">
        <v>2145.75</v>
      </c>
      <c r="AC22" s="13">
        <v>1893.25</v>
      </c>
      <c r="AD22" s="13">
        <v>4039</v>
      </c>
      <c r="AE22"/>
      <c r="AF22"/>
      <c r="AG22"/>
      <c r="AH22"/>
      <c r="AI22"/>
      <c r="AJ22"/>
      <c r="AK22"/>
      <c r="AL22"/>
      <c r="AM22"/>
      <c r="AN22"/>
      <c r="AO22"/>
      <c r="AP22"/>
    </row>
    <row r="23" spans="1:42">
      <c r="A23" s="59"/>
      <c r="B23" s="8"/>
      <c r="C23" s="63"/>
      <c r="D23" s="8"/>
      <c r="E23" s="41"/>
      <c r="F23" s="8"/>
      <c r="G23" s="41"/>
      <c r="H23" s="8"/>
      <c r="I23" s="41"/>
      <c r="J23" s="8"/>
      <c r="K23" s="41"/>
      <c r="L23" s="8"/>
      <c r="M23" s="41"/>
      <c r="N23" s="8"/>
      <c r="O23" s="41"/>
      <c r="P23" s="8"/>
      <c r="Q23" s="41"/>
      <c r="R23" s="8"/>
      <c r="S23" s="41"/>
      <c r="T23" s="74"/>
      <c r="U23" s="14"/>
      <c r="V23" s="13"/>
      <c r="W23" s="13"/>
      <c r="X23" s="13"/>
      <c r="Y23" s="13"/>
      <c r="Z23" s="13"/>
      <c r="AA23" s="13"/>
      <c r="AB23" s="13"/>
      <c r="AC23" s="13"/>
      <c r="AD23" s="1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>
      <c r="A24" s="59" t="s">
        <v>15</v>
      </c>
      <c r="B24" s="8">
        <v>2.5161333873363034</v>
      </c>
      <c r="C24" s="63" t="s">
        <v>77</v>
      </c>
      <c r="D24" s="8">
        <v>2.4324645513169334</v>
      </c>
      <c r="E24" s="41" t="s">
        <v>78</v>
      </c>
      <c r="F24" s="8">
        <v>2.4773658615752892</v>
      </c>
      <c r="G24" s="41" t="s">
        <v>77</v>
      </c>
      <c r="H24" s="8">
        <v>7.6742191197349738</v>
      </c>
      <c r="I24" s="41" t="s">
        <v>78</v>
      </c>
      <c r="J24" s="8">
        <v>7.1643945239932547</v>
      </c>
      <c r="K24" s="41" t="s">
        <v>78</v>
      </c>
      <c r="L24" s="8">
        <v>7.4660739081224268</v>
      </c>
      <c r="M24" s="41" t="s">
        <v>78</v>
      </c>
      <c r="N24" s="8">
        <v>3.6250408034355432</v>
      </c>
      <c r="O24" s="41" t="s">
        <v>77</v>
      </c>
      <c r="P24" s="8">
        <v>3.2820935197159096</v>
      </c>
      <c r="Q24" s="41" t="s">
        <v>77</v>
      </c>
      <c r="R24" s="8">
        <v>3.4698958804889086</v>
      </c>
      <c r="S24" s="41" t="s">
        <v>77</v>
      </c>
      <c r="T24" s="74"/>
      <c r="U24" s="14" t="s">
        <v>15</v>
      </c>
      <c r="V24" s="13">
        <v>1553.0833333333333</v>
      </c>
      <c r="W24" s="13">
        <v>1296.3333333333333</v>
      </c>
      <c r="X24" s="13">
        <v>2849.4166666666665</v>
      </c>
      <c r="Y24" s="13">
        <v>1297.25</v>
      </c>
      <c r="Z24" s="13">
        <v>835.58333333333337</v>
      </c>
      <c r="AA24" s="13">
        <v>2132.8333333333335</v>
      </c>
      <c r="AB24" s="13">
        <v>2850.3333333333335</v>
      </c>
      <c r="AC24" s="13">
        <v>2131.9166666666665</v>
      </c>
      <c r="AD24" s="13">
        <v>4982.25</v>
      </c>
      <c r="AE24"/>
      <c r="AF24"/>
      <c r="AG24"/>
      <c r="AH24"/>
      <c r="AI24"/>
      <c r="AJ24"/>
      <c r="AK24"/>
      <c r="AL24"/>
      <c r="AM24"/>
      <c r="AN24"/>
      <c r="AO24"/>
      <c r="AP24"/>
    </row>
    <row r="25" spans="1:42">
      <c r="A25" s="59" t="s">
        <v>16</v>
      </c>
      <c r="B25" s="8">
        <v>3.7631560962274468</v>
      </c>
      <c r="C25" s="63" t="s">
        <v>78</v>
      </c>
      <c r="D25" s="8">
        <v>3.0529354503037833</v>
      </c>
      <c r="E25" s="41" t="s">
        <v>78</v>
      </c>
      <c r="F25" s="8">
        <v>3.4048768097536195</v>
      </c>
      <c r="G25" s="41" t="s">
        <v>77</v>
      </c>
      <c r="H25" s="8">
        <v>6.0339022994310332</v>
      </c>
      <c r="I25" s="41" t="s">
        <v>78</v>
      </c>
      <c r="J25" s="8">
        <v>4.7528871909717649</v>
      </c>
      <c r="K25" s="41" t="s">
        <v>78</v>
      </c>
      <c r="L25" s="8">
        <v>5.4779804100922327</v>
      </c>
      <c r="M25" s="41" t="s">
        <v>78</v>
      </c>
      <c r="N25" s="8">
        <v>4.679581244310385</v>
      </c>
      <c r="O25" s="41" t="s">
        <v>78</v>
      </c>
      <c r="P25" s="8">
        <v>3.6268057130574642</v>
      </c>
      <c r="Q25" s="41" t="s">
        <v>78</v>
      </c>
      <c r="R25" s="8">
        <v>4.1761042404392503</v>
      </c>
      <c r="S25" s="41" t="s">
        <v>77</v>
      </c>
      <c r="T25" s="74"/>
      <c r="U25" s="14" t="s">
        <v>16</v>
      </c>
      <c r="V25" s="13">
        <v>1101.25</v>
      </c>
      <c r="W25" s="13">
        <v>909.5</v>
      </c>
      <c r="X25" s="13">
        <v>2010.75</v>
      </c>
      <c r="Y25" s="13">
        <v>1194.8333333333333</v>
      </c>
      <c r="Z25" s="13">
        <v>721.58333333333337</v>
      </c>
      <c r="AA25" s="13">
        <v>1916.4166666666667</v>
      </c>
      <c r="AB25" s="13">
        <v>2296.0833333333335</v>
      </c>
      <c r="AC25" s="13">
        <v>1631.0833333333333</v>
      </c>
      <c r="AD25" s="13">
        <v>3927.1666666666665</v>
      </c>
      <c r="AE25"/>
      <c r="AF25"/>
      <c r="AG25"/>
      <c r="AH25"/>
      <c r="AI25"/>
      <c r="AJ25"/>
      <c r="AK25"/>
      <c r="AL25"/>
      <c r="AM25"/>
      <c r="AN25"/>
      <c r="AO25"/>
      <c r="AP25"/>
    </row>
    <row r="26" spans="1:42">
      <c r="A26" s="59" t="s">
        <v>17</v>
      </c>
      <c r="B26" s="8">
        <v>2.7699958557811852</v>
      </c>
      <c r="C26" s="63" t="s">
        <v>77</v>
      </c>
      <c r="D26" s="8">
        <v>2.5218880852683667</v>
      </c>
      <c r="E26" s="41" t="s">
        <v>77</v>
      </c>
      <c r="F26" s="8">
        <v>2.6514823537561045</v>
      </c>
      <c r="G26" s="41" t="s">
        <v>77</v>
      </c>
      <c r="H26" s="8">
        <v>6.1873328877005349</v>
      </c>
      <c r="I26" s="41" t="s">
        <v>78</v>
      </c>
      <c r="J26" s="8">
        <v>5.2876067412916639</v>
      </c>
      <c r="K26" s="41" t="s">
        <v>78</v>
      </c>
      <c r="L26" s="8">
        <v>5.8042520977939844</v>
      </c>
      <c r="M26" s="41" t="s">
        <v>78</v>
      </c>
      <c r="N26" s="8">
        <v>3.5537258709454886</v>
      </c>
      <c r="O26" s="41" t="s">
        <v>77</v>
      </c>
      <c r="P26" s="8">
        <v>3.0594984277188786</v>
      </c>
      <c r="Q26" s="41" t="s">
        <v>77</v>
      </c>
      <c r="R26" s="8">
        <v>3.3231122165059674</v>
      </c>
      <c r="S26" s="41" t="s">
        <v>77</v>
      </c>
      <c r="T26" s="74"/>
      <c r="U26" s="14" t="s">
        <v>17</v>
      </c>
      <c r="V26" s="13">
        <v>1671</v>
      </c>
      <c r="W26" s="13">
        <v>1391.25</v>
      </c>
      <c r="X26" s="13">
        <v>3062.25</v>
      </c>
      <c r="Y26" s="13">
        <v>1110.75</v>
      </c>
      <c r="Z26" s="13">
        <v>703.83333333333337</v>
      </c>
      <c r="AA26" s="13">
        <v>1814.5833333333333</v>
      </c>
      <c r="AB26" s="13">
        <v>2781.75</v>
      </c>
      <c r="AC26" s="13">
        <v>2095.0833333333335</v>
      </c>
      <c r="AD26" s="13">
        <v>4876.833333333333</v>
      </c>
      <c r="AE26"/>
      <c r="AF26"/>
      <c r="AG26"/>
      <c r="AH26"/>
      <c r="AI26"/>
      <c r="AJ26"/>
      <c r="AK26"/>
      <c r="AL26"/>
      <c r="AM26"/>
      <c r="AN26"/>
      <c r="AO26"/>
      <c r="AP26"/>
    </row>
    <row r="27" spans="1:42">
      <c r="A27" s="59" t="s">
        <v>18</v>
      </c>
      <c r="B27" s="8">
        <v>2.54321912251139</v>
      </c>
      <c r="C27" s="63" t="s">
        <v>78</v>
      </c>
      <c r="D27" s="8">
        <v>2.0156274735961279</v>
      </c>
      <c r="E27" s="41" t="s">
        <v>78</v>
      </c>
      <c r="F27" s="8">
        <v>2.2904340853433891</v>
      </c>
      <c r="G27" s="41" t="s">
        <v>78</v>
      </c>
      <c r="H27" s="8">
        <v>5.48677976463396</v>
      </c>
      <c r="I27" s="41" t="s">
        <v>80</v>
      </c>
      <c r="J27" s="8">
        <v>4.5205376586318238</v>
      </c>
      <c r="K27" s="41" t="s">
        <v>80</v>
      </c>
      <c r="L27" s="8">
        <v>5.0962180537849813</v>
      </c>
      <c r="M27" s="41" t="s">
        <v>78</v>
      </c>
      <c r="N27" s="8">
        <v>3.3967030045200741</v>
      </c>
      <c r="O27" s="41" t="s">
        <v>78</v>
      </c>
      <c r="P27" s="8">
        <v>2.5954218375221609</v>
      </c>
      <c r="Q27" s="41" t="s">
        <v>78</v>
      </c>
      <c r="R27" s="8">
        <v>3.0285789574549637</v>
      </c>
      <c r="S27" s="41" t="s">
        <v>78</v>
      </c>
      <c r="T27" s="74"/>
      <c r="U27" s="14" t="s">
        <v>18</v>
      </c>
      <c r="V27" s="13">
        <v>407.5</v>
      </c>
      <c r="W27" s="13">
        <v>297.08333333333331</v>
      </c>
      <c r="X27" s="13">
        <v>704.58333333333337</v>
      </c>
      <c r="Y27" s="13">
        <v>359</v>
      </c>
      <c r="Z27" s="13">
        <v>200.66666666666666</v>
      </c>
      <c r="AA27" s="13">
        <v>559.66666666666663</v>
      </c>
      <c r="AB27" s="13">
        <v>766.5</v>
      </c>
      <c r="AC27" s="13">
        <v>497.75</v>
      </c>
      <c r="AD27" s="13">
        <v>1264.25</v>
      </c>
      <c r="AE27"/>
      <c r="AF27"/>
      <c r="AG27"/>
      <c r="AH27"/>
      <c r="AI27"/>
      <c r="AJ27"/>
      <c r="AK27"/>
      <c r="AL27"/>
      <c r="AM27"/>
      <c r="AN27"/>
      <c r="AO27"/>
      <c r="AP27"/>
    </row>
    <row r="28" spans="1:42">
      <c r="A28" s="59" t="s">
        <v>19</v>
      </c>
      <c r="B28" s="8">
        <v>1.467351430667645</v>
      </c>
      <c r="C28" s="63" t="s">
        <v>78</v>
      </c>
      <c r="D28" s="8">
        <v>1.5235644637053087</v>
      </c>
      <c r="E28" s="41" t="s">
        <v>78</v>
      </c>
      <c r="F28" s="8">
        <v>1.4925524164170647</v>
      </c>
      <c r="G28" s="41" t="s">
        <v>78</v>
      </c>
      <c r="H28" s="8">
        <v>4.125207296849088</v>
      </c>
      <c r="I28" s="41" t="s">
        <v>80</v>
      </c>
      <c r="J28" s="69" t="s">
        <v>89</v>
      </c>
      <c r="K28" s="41" t="s">
        <v>79</v>
      </c>
      <c r="L28" s="8">
        <v>3.9434992648603235</v>
      </c>
      <c r="M28" s="41" t="s">
        <v>80</v>
      </c>
      <c r="N28" s="8">
        <v>1.9221803291980861</v>
      </c>
      <c r="O28" s="41" t="s">
        <v>78</v>
      </c>
      <c r="P28" s="8">
        <v>1.8460928101563898</v>
      </c>
      <c r="Q28" s="41" t="s">
        <v>78</v>
      </c>
      <c r="R28" s="8">
        <v>1.888553296908406</v>
      </c>
      <c r="S28" s="41" t="s">
        <v>78</v>
      </c>
      <c r="T28" s="74"/>
      <c r="U28" s="14" t="s">
        <v>19</v>
      </c>
      <c r="V28" s="13">
        <v>200</v>
      </c>
      <c r="W28" s="13">
        <v>168.75</v>
      </c>
      <c r="X28" s="13">
        <v>368.75</v>
      </c>
      <c r="Y28" s="13">
        <v>116.08333333333333</v>
      </c>
      <c r="Z28" s="13">
        <v>71.666666666666671</v>
      </c>
      <c r="AA28" s="13">
        <v>187.75</v>
      </c>
      <c r="AB28" s="13">
        <v>316.08333333333331</v>
      </c>
      <c r="AC28" s="13">
        <v>240.41666666666666</v>
      </c>
      <c r="AD28" s="13">
        <v>556.5</v>
      </c>
      <c r="AE28"/>
      <c r="AF28"/>
      <c r="AG28"/>
      <c r="AH28"/>
      <c r="AI28"/>
      <c r="AJ28"/>
      <c r="AK28"/>
      <c r="AL28"/>
      <c r="AM28"/>
      <c r="AN28"/>
      <c r="AO28"/>
      <c r="AP28"/>
    </row>
    <row r="29" spans="1:42">
      <c r="A29" s="59"/>
      <c r="B29" s="8"/>
      <c r="C29" s="63"/>
      <c r="D29" s="8"/>
      <c r="E29" s="41"/>
      <c r="F29" s="8"/>
      <c r="G29" s="41"/>
      <c r="H29" s="8"/>
      <c r="I29" s="41"/>
      <c r="J29" s="8"/>
      <c r="K29" s="41"/>
      <c r="L29" s="8"/>
      <c r="M29" s="41"/>
      <c r="N29" s="8"/>
      <c r="O29" s="41"/>
      <c r="P29" s="8"/>
      <c r="Q29" s="41"/>
      <c r="R29" s="8"/>
      <c r="S29" s="41"/>
      <c r="T29" s="74"/>
      <c r="U29" s="14"/>
      <c r="V29" s="13"/>
      <c r="W29" s="13"/>
      <c r="X29" s="13"/>
      <c r="Y29" s="13"/>
      <c r="Z29" s="13"/>
      <c r="AA29" s="13"/>
      <c r="AB29" s="13"/>
      <c r="AC29" s="13"/>
      <c r="AD29" s="13"/>
      <c r="AE29"/>
      <c r="AF29"/>
      <c r="AG29"/>
      <c r="AH29"/>
      <c r="AI29"/>
      <c r="AJ29"/>
      <c r="AK29"/>
      <c r="AL29"/>
      <c r="AM29"/>
      <c r="AN29"/>
      <c r="AO29"/>
      <c r="AP29"/>
    </row>
    <row r="30" spans="1:42">
      <c r="A30" s="59" t="s">
        <v>20</v>
      </c>
      <c r="B30" s="8">
        <v>0.72299235181644361</v>
      </c>
      <c r="C30" s="63" t="s">
        <v>80</v>
      </c>
      <c r="D30" s="8">
        <v>0.86576605553768637</v>
      </c>
      <c r="E30" s="41" t="s">
        <v>80</v>
      </c>
      <c r="F30" s="8">
        <v>0.78385666620960737</v>
      </c>
      <c r="G30" s="41" t="s">
        <v>80</v>
      </c>
      <c r="H30" s="69" t="s">
        <v>89</v>
      </c>
      <c r="I30" s="41" t="s">
        <v>79</v>
      </c>
      <c r="J30" s="69" t="s">
        <v>89</v>
      </c>
      <c r="K30" s="41" t="s">
        <v>83</v>
      </c>
      <c r="L30" s="69" t="s">
        <v>89</v>
      </c>
      <c r="M30" s="41" t="s">
        <v>79</v>
      </c>
      <c r="N30" s="8">
        <v>0.96116315378610462</v>
      </c>
      <c r="O30" s="41" t="s">
        <v>80</v>
      </c>
      <c r="P30" s="8">
        <v>1.1580117976984816</v>
      </c>
      <c r="Q30" s="41" t="s">
        <v>80</v>
      </c>
      <c r="R30" s="8">
        <v>1.0403297942674912</v>
      </c>
      <c r="S30" s="41" t="s">
        <v>80</v>
      </c>
      <c r="T30" s="74"/>
      <c r="U30" s="14" t="s">
        <v>20</v>
      </c>
      <c r="V30" s="13">
        <v>30.25</v>
      </c>
      <c r="W30" s="13">
        <v>26.916666666666668</v>
      </c>
      <c r="X30" s="13">
        <v>57.166666666666664</v>
      </c>
      <c r="Y30" s="13">
        <v>19</v>
      </c>
      <c r="Z30" s="13">
        <v>13</v>
      </c>
      <c r="AA30" s="13">
        <v>32</v>
      </c>
      <c r="AB30" s="13">
        <v>49.25</v>
      </c>
      <c r="AC30" s="13">
        <v>39.916666666666664</v>
      </c>
      <c r="AD30" s="13">
        <v>89.166666666666671</v>
      </c>
      <c r="AE30"/>
      <c r="AF30"/>
      <c r="AG30"/>
      <c r="AH30"/>
      <c r="AI30"/>
      <c r="AJ30"/>
      <c r="AK30"/>
      <c r="AL30"/>
      <c r="AM30"/>
      <c r="AN30"/>
      <c r="AO30"/>
      <c r="AP30"/>
    </row>
    <row r="31" spans="1:42">
      <c r="A31" s="59" t="s">
        <v>21</v>
      </c>
      <c r="B31" s="8">
        <v>1.9681389838479211</v>
      </c>
      <c r="C31" s="63" t="s">
        <v>77</v>
      </c>
      <c r="D31" s="8">
        <v>2.1311036463658048</v>
      </c>
      <c r="E31" s="41" t="s">
        <v>77</v>
      </c>
      <c r="F31" s="8">
        <v>2.0438126517852528</v>
      </c>
      <c r="G31" s="41" t="s">
        <v>76</v>
      </c>
      <c r="H31" s="8">
        <v>6.0476553426248545</v>
      </c>
      <c r="I31" s="41" t="s">
        <v>78</v>
      </c>
      <c r="J31" s="8">
        <v>6.841971643947975</v>
      </c>
      <c r="K31" s="41" t="s">
        <v>78</v>
      </c>
      <c r="L31" s="8">
        <v>6.3738857964783939</v>
      </c>
      <c r="M31" s="41" t="s">
        <v>77</v>
      </c>
      <c r="N31" s="8">
        <v>2.9854841264453649</v>
      </c>
      <c r="O31" s="41" t="s">
        <v>77</v>
      </c>
      <c r="P31" s="8">
        <v>3.1241166574730439</v>
      </c>
      <c r="Q31" s="41" t="s">
        <v>77</v>
      </c>
      <c r="R31" s="8">
        <v>3.0481339132570109</v>
      </c>
      <c r="S31" s="41" t="s">
        <v>76</v>
      </c>
      <c r="T31" s="74"/>
      <c r="U31" s="14" t="s">
        <v>21</v>
      </c>
      <c r="V31" s="13">
        <v>2176.25</v>
      </c>
      <c r="W31" s="13">
        <v>2042.8333333333333</v>
      </c>
      <c r="X31" s="13">
        <v>4219.083333333333</v>
      </c>
      <c r="Y31" s="13">
        <v>2221.6666666666665</v>
      </c>
      <c r="Z31" s="13">
        <v>1751.75</v>
      </c>
      <c r="AA31" s="13">
        <v>3973.4166666666665</v>
      </c>
      <c r="AB31" s="13">
        <v>4397.916666666667</v>
      </c>
      <c r="AC31" s="13">
        <v>3794.5833333333335</v>
      </c>
      <c r="AD31" s="13">
        <v>8192.5</v>
      </c>
      <c r="AE31"/>
      <c r="AF31"/>
      <c r="AG31"/>
      <c r="AH31"/>
      <c r="AI31"/>
      <c r="AJ31"/>
      <c r="AK31"/>
      <c r="AL31"/>
      <c r="AM31"/>
      <c r="AN31"/>
      <c r="AO31"/>
      <c r="AP31"/>
    </row>
    <row r="32" spans="1:42">
      <c r="A32" s="59" t="s">
        <v>22</v>
      </c>
      <c r="B32" s="8">
        <v>1.0398045524967228</v>
      </c>
      <c r="C32" s="63" t="s">
        <v>78</v>
      </c>
      <c r="D32" s="8">
        <v>1.0116725111539158</v>
      </c>
      <c r="E32" s="41" t="s">
        <v>78</v>
      </c>
      <c r="F32" s="8">
        <v>1.0268656603402126</v>
      </c>
      <c r="G32" s="41" t="s">
        <v>77</v>
      </c>
      <c r="H32" s="8">
        <v>3.916020262782967</v>
      </c>
      <c r="I32" s="41" t="s">
        <v>78</v>
      </c>
      <c r="J32" s="8">
        <v>3.9848698099929627</v>
      </c>
      <c r="K32" s="41" t="s">
        <v>80</v>
      </c>
      <c r="L32" s="8">
        <v>3.9437618147448013</v>
      </c>
      <c r="M32" s="41" t="s">
        <v>78</v>
      </c>
      <c r="N32" s="8">
        <v>1.6435981367938897</v>
      </c>
      <c r="O32" s="41" t="s">
        <v>77</v>
      </c>
      <c r="P32" s="8">
        <v>1.528797769617843</v>
      </c>
      <c r="Q32" s="41" t="s">
        <v>78</v>
      </c>
      <c r="R32" s="8">
        <v>1.5920655415449514</v>
      </c>
      <c r="S32" s="41" t="s">
        <v>77</v>
      </c>
      <c r="T32" s="74"/>
      <c r="U32" s="14" t="s">
        <v>22</v>
      </c>
      <c r="V32" s="13">
        <v>494.41666666666669</v>
      </c>
      <c r="W32" s="13">
        <v>409.66666666666669</v>
      </c>
      <c r="X32" s="13">
        <v>904.08333333333337</v>
      </c>
      <c r="Y32" s="13">
        <v>494.75</v>
      </c>
      <c r="Z32" s="13">
        <v>339.75</v>
      </c>
      <c r="AA32" s="13">
        <v>834.5</v>
      </c>
      <c r="AB32" s="13">
        <v>989.16666666666663</v>
      </c>
      <c r="AC32" s="13">
        <v>749.41666666666663</v>
      </c>
      <c r="AD32" s="13">
        <v>1738.5833333333333</v>
      </c>
      <c r="AE32"/>
      <c r="AF32"/>
      <c r="AG32"/>
      <c r="AH32"/>
      <c r="AI32"/>
      <c r="AJ32"/>
      <c r="AK32"/>
      <c r="AL32"/>
      <c r="AM32"/>
      <c r="AN32"/>
      <c r="AO32"/>
      <c r="AP32"/>
    </row>
    <row r="33" spans="1:42">
      <c r="A33" s="59" t="s">
        <v>23</v>
      </c>
      <c r="B33" s="8">
        <v>2.2258653990724357</v>
      </c>
      <c r="C33" s="63" t="s">
        <v>77</v>
      </c>
      <c r="D33" s="8">
        <v>2.2997324053202566</v>
      </c>
      <c r="E33" s="41" t="s">
        <v>77</v>
      </c>
      <c r="F33" s="8">
        <v>2.2603866341391292</v>
      </c>
      <c r="G33" s="41" t="s">
        <v>76</v>
      </c>
      <c r="H33" s="8">
        <v>5.9478967156132514</v>
      </c>
      <c r="I33" s="41" t="s">
        <v>78</v>
      </c>
      <c r="J33" s="8">
        <v>6.3767587780453798</v>
      </c>
      <c r="K33" s="41" t="s">
        <v>78</v>
      </c>
      <c r="L33" s="8">
        <v>6.1201928381670188</v>
      </c>
      <c r="M33" s="41" t="s">
        <v>77</v>
      </c>
      <c r="N33" s="8">
        <v>3.1411078259504435</v>
      </c>
      <c r="O33" s="41" t="s">
        <v>76</v>
      </c>
      <c r="P33" s="8">
        <v>3.1140486905372247</v>
      </c>
      <c r="Q33" s="41" t="s">
        <v>77</v>
      </c>
      <c r="R33" s="8">
        <v>3.1288612739172197</v>
      </c>
      <c r="S33" s="41" t="s">
        <v>76</v>
      </c>
      <c r="T33" s="74"/>
      <c r="U33" s="14" t="s">
        <v>23</v>
      </c>
      <c r="V33" s="13">
        <v>3207.5833333333335</v>
      </c>
      <c r="W33" s="13">
        <v>2907.6666666666665</v>
      </c>
      <c r="X33" s="13">
        <v>6115.25</v>
      </c>
      <c r="Y33" s="13">
        <v>2794.9166666666665</v>
      </c>
      <c r="Z33" s="13">
        <v>2012.25</v>
      </c>
      <c r="AA33" s="13">
        <v>4807.166666666667</v>
      </c>
      <c r="AB33" s="13">
        <v>6002.5</v>
      </c>
      <c r="AC33" s="13">
        <v>4919.916666666667</v>
      </c>
      <c r="AD33" s="13">
        <v>10922.416666666666</v>
      </c>
      <c r="AE33"/>
      <c r="AF33"/>
      <c r="AG33"/>
      <c r="AH33"/>
      <c r="AI33"/>
      <c r="AJ33"/>
      <c r="AK33"/>
      <c r="AL33"/>
      <c r="AM33"/>
      <c r="AN33"/>
      <c r="AO33"/>
      <c r="AP33"/>
    </row>
    <row r="34" spans="1:42">
      <c r="A34" s="59" t="s">
        <v>24</v>
      </c>
      <c r="B34" s="8">
        <v>2.0790560270097638</v>
      </c>
      <c r="C34" s="63" t="s">
        <v>77</v>
      </c>
      <c r="D34" s="8">
        <v>2.1570576540755466</v>
      </c>
      <c r="E34" s="41" t="s">
        <v>78</v>
      </c>
      <c r="F34" s="8">
        <v>2.1151346844692926</v>
      </c>
      <c r="G34" s="41" t="s">
        <v>77</v>
      </c>
      <c r="H34" s="8">
        <v>5.1992818063248469</v>
      </c>
      <c r="I34" s="41" t="s">
        <v>78</v>
      </c>
      <c r="J34" s="8">
        <v>5.5106319257262655</v>
      </c>
      <c r="K34" s="41" t="s">
        <v>78</v>
      </c>
      <c r="L34" s="8">
        <v>5.32516018364361</v>
      </c>
      <c r="M34" s="41" t="s">
        <v>78</v>
      </c>
      <c r="N34" s="8">
        <v>2.8649933228376021</v>
      </c>
      <c r="O34" s="41" t="s">
        <v>77</v>
      </c>
      <c r="P34" s="8">
        <v>2.8606887017720246</v>
      </c>
      <c r="Q34" s="41" t="s">
        <v>77</v>
      </c>
      <c r="R34" s="8">
        <v>2.8630606866361505</v>
      </c>
      <c r="S34" s="41" t="s">
        <v>77</v>
      </c>
      <c r="T34" s="74"/>
      <c r="U34" s="14" t="s">
        <v>24</v>
      </c>
      <c r="V34" s="13">
        <v>1215.1666666666667</v>
      </c>
      <c r="W34" s="13">
        <v>1085</v>
      </c>
      <c r="X34" s="13">
        <v>2300.1666666666665</v>
      </c>
      <c r="Y34" s="13">
        <v>1023.1666666666666</v>
      </c>
      <c r="Z34" s="13">
        <v>736</v>
      </c>
      <c r="AA34" s="13">
        <v>1759.1666666666667</v>
      </c>
      <c r="AB34" s="13">
        <v>2238.3333333333335</v>
      </c>
      <c r="AC34" s="13">
        <v>1821</v>
      </c>
      <c r="AD34" s="13">
        <v>4059.3333333333335</v>
      </c>
      <c r="AE34"/>
      <c r="AF34"/>
      <c r="AG34"/>
      <c r="AH34"/>
      <c r="AI34"/>
      <c r="AJ34"/>
      <c r="AK34"/>
      <c r="AL34"/>
      <c r="AM34"/>
      <c r="AN34"/>
      <c r="AO34"/>
      <c r="AP34"/>
    </row>
    <row r="35" spans="1:42">
      <c r="A35" s="59"/>
      <c r="B35" s="8"/>
      <c r="C35" s="63"/>
      <c r="D35" s="8"/>
      <c r="E35" s="41"/>
      <c r="F35" s="8"/>
      <c r="G35" s="41"/>
      <c r="H35" s="8"/>
      <c r="I35" s="41"/>
      <c r="J35" s="8"/>
      <c r="K35" s="41"/>
      <c r="L35" s="8"/>
      <c r="M35" s="41"/>
      <c r="N35" s="8"/>
      <c r="O35" s="41"/>
      <c r="P35" s="8"/>
      <c r="Q35" s="41"/>
      <c r="R35" s="8"/>
      <c r="S35" s="41"/>
      <c r="T35" s="74"/>
      <c r="U35" s="14"/>
      <c r="V35" s="13"/>
      <c r="W35" s="13"/>
      <c r="X35" s="13"/>
      <c r="Y35" s="13"/>
      <c r="Z35" s="13"/>
      <c r="AA35" s="13"/>
      <c r="AB35" s="13"/>
      <c r="AC35" s="13"/>
      <c r="AD35" s="13"/>
      <c r="AE35"/>
      <c r="AF35"/>
      <c r="AG35"/>
      <c r="AH35"/>
      <c r="AI35"/>
      <c r="AJ35"/>
      <c r="AK35"/>
      <c r="AL35"/>
      <c r="AM35"/>
      <c r="AN35"/>
      <c r="AO35"/>
      <c r="AP35"/>
    </row>
    <row r="36" spans="1:42">
      <c r="A36" s="59" t="s">
        <v>25</v>
      </c>
      <c r="B36" s="8">
        <v>3.3283405511597364</v>
      </c>
      <c r="C36" s="63" t="s">
        <v>77</v>
      </c>
      <c r="D36" s="8">
        <v>3.9582972832670009</v>
      </c>
      <c r="E36" s="41" t="s">
        <v>78</v>
      </c>
      <c r="F36" s="8">
        <v>3.6171866505631813</v>
      </c>
      <c r="G36" s="41" t="s">
        <v>77</v>
      </c>
      <c r="H36" s="8">
        <v>6.9723811808244527</v>
      </c>
      <c r="I36" s="41" t="s">
        <v>78</v>
      </c>
      <c r="J36" s="8">
        <v>8.0095038896227813</v>
      </c>
      <c r="K36" s="41" t="s">
        <v>78</v>
      </c>
      <c r="L36" s="8">
        <v>7.3703124890005842</v>
      </c>
      <c r="M36" s="41" t="s">
        <v>78</v>
      </c>
      <c r="N36" s="8">
        <v>4.5020510273531631</v>
      </c>
      <c r="O36" s="41" t="s">
        <v>77</v>
      </c>
      <c r="P36" s="8">
        <v>5.0070771408351025</v>
      </c>
      <c r="Q36" s="41" t="s">
        <v>77</v>
      </c>
      <c r="R36" s="8">
        <v>4.7224848243606328</v>
      </c>
      <c r="S36" s="41" t="s">
        <v>77</v>
      </c>
      <c r="T36" s="74"/>
      <c r="U36" s="14" t="s">
        <v>25</v>
      </c>
      <c r="V36" s="13">
        <v>2044.3333333333333</v>
      </c>
      <c r="W36" s="13">
        <v>2058.75</v>
      </c>
      <c r="X36" s="13">
        <v>4103.083333333333</v>
      </c>
      <c r="Y36" s="13">
        <v>2034.75</v>
      </c>
      <c r="Z36" s="13">
        <v>1455.1666666666667</v>
      </c>
      <c r="AA36" s="13">
        <v>3489.9166666666665</v>
      </c>
      <c r="AB36" s="13">
        <v>4079.0833333333335</v>
      </c>
      <c r="AC36" s="13">
        <v>3513.9166666666665</v>
      </c>
      <c r="AD36" s="13">
        <v>7593</v>
      </c>
      <c r="AE36"/>
      <c r="AF36"/>
      <c r="AG36"/>
      <c r="AH36"/>
      <c r="AI36"/>
      <c r="AJ36"/>
      <c r="AK36"/>
      <c r="AL36"/>
      <c r="AM36"/>
      <c r="AN36"/>
      <c r="AO36"/>
      <c r="AP36"/>
    </row>
    <row r="37" spans="1:42">
      <c r="A37" s="59" t="s">
        <v>26</v>
      </c>
      <c r="B37" s="8">
        <v>3.9429423588147579</v>
      </c>
      <c r="C37" s="63" t="s">
        <v>77</v>
      </c>
      <c r="D37" s="8">
        <v>3.7934342802319279</v>
      </c>
      <c r="E37" s="41" t="s">
        <v>77</v>
      </c>
      <c r="F37" s="8">
        <v>3.8707945837862501</v>
      </c>
      <c r="G37" s="41" t="s">
        <v>76</v>
      </c>
      <c r="H37" s="8">
        <v>7.2767522032861631</v>
      </c>
      <c r="I37" s="41" t="s">
        <v>77</v>
      </c>
      <c r="J37" s="8">
        <v>6.8865686695679784</v>
      </c>
      <c r="K37" s="41" t="s">
        <v>78</v>
      </c>
      <c r="L37" s="8">
        <v>7.1102672202873833</v>
      </c>
      <c r="M37" s="41" t="s">
        <v>77</v>
      </c>
      <c r="N37" s="8">
        <v>5.1393108287647422</v>
      </c>
      <c r="O37" s="41" t="s">
        <v>76</v>
      </c>
      <c r="P37" s="8">
        <v>4.7484487093723331</v>
      </c>
      <c r="Q37" s="41" t="s">
        <v>77</v>
      </c>
      <c r="R37" s="8">
        <v>4.9580242884947499</v>
      </c>
      <c r="S37" s="41" t="s">
        <v>76</v>
      </c>
      <c r="T37" s="74"/>
      <c r="U37" s="14" t="s">
        <v>26</v>
      </c>
      <c r="V37" s="13">
        <v>5067.666666666667</v>
      </c>
      <c r="W37" s="13">
        <v>4547</v>
      </c>
      <c r="X37" s="13">
        <v>9614.6666666666661</v>
      </c>
      <c r="Y37" s="13">
        <v>5234.75</v>
      </c>
      <c r="Z37" s="13">
        <v>3687</v>
      </c>
      <c r="AA37" s="13">
        <v>8921.75</v>
      </c>
      <c r="AB37" s="13">
        <v>10302.416666666666</v>
      </c>
      <c r="AC37" s="13">
        <v>8234</v>
      </c>
      <c r="AD37" s="13">
        <v>18536.416666666668</v>
      </c>
      <c r="AE37"/>
      <c r="AF37"/>
      <c r="AG37"/>
      <c r="AH37"/>
      <c r="AI37"/>
      <c r="AJ37"/>
      <c r="AK37"/>
      <c r="AL37"/>
      <c r="AM37"/>
      <c r="AN37"/>
      <c r="AO37"/>
      <c r="AP37"/>
    </row>
    <row r="38" spans="1:42">
      <c r="A38" s="59" t="s">
        <v>27</v>
      </c>
      <c r="B38" s="8">
        <v>2.3726516311592802</v>
      </c>
      <c r="C38" s="63" t="s">
        <v>77</v>
      </c>
      <c r="D38" s="8">
        <v>2.4406034687574247</v>
      </c>
      <c r="E38" s="41" t="s">
        <v>77</v>
      </c>
      <c r="F38" s="8">
        <v>2.4035591072784204</v>
      </c>
      <c r="G38" s="41" t="s">
        <v>77</v>
      </c>
      <c r="H38" s="8">
        <v>7.9980094931863421</v>
      </c>
      <c r="I38" s="41" t="s">
        <v>78</v>
      </c>
      <c r="J38" s="8">
        <v>7.4018519629607411</v>
      </c>
      <c r="K38" s="41" t="s">
        <v>78</v>
      </c>
      <c r="L38" s="8">
        <v>7.7395044705188587</v>
      </c>
      <c r="M38" s="41" t="s">
        <v>78</v>
      </c>
      <c r="N38" s="8">
        <v>3.7481420746614558</v>
      </c>
      <c r="O38" s="41" t="s">
        <v>77</v>
      </c>
      <c r="P38" s="8">
        <v>3.576646012795325</v>
      </c>
      <c r="Q38" s="41" t="s">
        <v>77</v>
      </c>
      <c r="R38" s="8">
        <v>3.6710027602686117</v>
      </c>
      <c r="S38" s="41" t="s">
        <v>77</v>
      </c>
      <c r="T38" s="74"/>
      <c r="U38" s="14" t="s">
        <v>27</v>
      </c>
      <c r="V38" s="13">
        <v>1595.9166666666667</v>
      </c>
      <c r="W38" s="13">
        <v>1369.6666666666667</v>
      </c>
      <c r="X38" s="13">
        <v>2965.5833333333335</v>
      </c>
      <c r="Y38" s="13">
        <v>1741.1666666666667</v>
      </c>
      <c r="Z38" s="13">
        <v>1233.6666666666667</v>
      </c>
      <c r="AA38" s="13">
        <v>2974.8333333333335</v>
      </c>
      <c r="AB38" s="13">
        <v>3337.0833333333335</v>
      </c>
      <c r="AC38" s="13">
        <v>2603.3333333333335</v>
      </c>
      <c r="AD38" s="13">
        <v>5940.416666666667</v>
      </c>
      <c r="AE38"/>
      <c r="AF38"/>
      <c r="AG38"/>
      <c r="AH38"/>
      <c r="AI38"/>
      <c r="AJ38"/>
      <c r="AK38"/>
      <c r="AL38"/>
      <c r="AM38"/>
      <c r="AN38"/>
      <c r="AO38"/>
      <c r="AP38"/>
    </row>
    <row r="39" spans="1:42">
      <c r="A39" s="59" t="s">
        <v>28</v>
      </c>
      <c r="B39" s="8">
        <v>4.6593779209673256</v>
      </c>
      <c r="C39" s="63" t="s">
        <v>78</v>
      </c>
      <c r="D39" s="8">
        <v>4.755586445104357</v>
      </c>
      <c r="E39" s="41" t="s">
        <v>78</v>
      </c>
      <c r="F39" s="8">
        <v>4.7061034736712903</v>
      </c>
      <c r="G39" s="41" t="s">
        <v>77</v>
      </c>
      <c r="H39" s="8">
        <v>10.285114259272444</v>
      </c>
      <c r="I39" s="41" t="s">
        <v>78</v>
      </c>
      <c r="J39" s="8">
        <v>10.242643262777491</v>
      </c>
      <c r="K39" s="41" t="s">
        <v>80</v>
      </c>
      <c r="L39" s="8">
        <v>10.267781897859431</v>
      </c>
      <c r="M39" s="41" t="s">
        <v>78</v>
      </c>
      <c r="N39" s="8">
        <v>6.3206429957885737</v>
      </c>
      <c r="O39" s="41" t="s">
        <v>78</v>
      </c>
      <c r="P39" s="8">
        <v>6.0411072675520296</v>
      </c>
      <c r="Q39" s="41" t="s">
        <v>78</v>
      </c>
      <c r="R39" s="8">
        <v>6.1906690061636747</v>
      </c>
      <c r="S39" s="41" t="s">
        <v>77</v>
      </c>
      <c r="T39" s="74"/>
      <c r="U39" s="14" t="s">
        <v>28</v>
      </c>
      <c r="V39" s="13">
        <v>1561.9166666666667</v>
      </c>
      <c r="W39" s="13">
        <v>1505.3333333333333</v>
      </c>
      <c r="X39" s="13">
        <v>3067.25</v>
      </c>
      <c r="Y39" s="13">
        <v>1444.75</v>
      </c>
      <c r="Z39" s="13">
        <v>992</v>
      </c>
      <c r="AA39" s="13">
        <v>2436.75</v>
      </c>
      <c r="AB39" s="13">
        <v>3006.6666666666665</v>
      </c>
      <c r="AC39" s="13">
        <v>2497.3333333333335</v>
      </c>
      <c r="AD39" s="13">
        <v>5504</v>
      </c>
      <c r="AE39"/>
      <c r="AF39"/>
      <c r="AG39"/>
      <c r="AH39"/>
      <c r="AI39"/>
      <c r="AJ39"/>
      <c r="AK39"/>
      <c r="AL39"/>
      <c r="AM39"/>
      <c r="AN39"/>
      <c r="AO39"/>
      <c r="AP39"/>
    </row>
    <row r="40" spans="1:42">
      <c r="A40" s="59" t="s">
        <v>29</v>
      </c>
      <c r="B40" s="8">
        <v>6.0238923264531863</v>
      </c>
      <c r="C40" s="63" t="s">
        <v>77</v>
      </c>
      <c r="D40" s="8">
        <v>5.7855482759311574</v>
      </c>
      <c r="E40" s="41" t="s">
        <v>77</v>
      </c>
      <c r="F40" s="8">
        <v>5.9046082729818279</v>
      </c>
      <c r="G40" s="41" t="s">
        <v>77</v>
      </c>
      <c r="H40" s="8">
        <v>7.4637040631806384</v>
      </c>
      <c r="I40" s="41" t="s">
        <v>77</v>
      </c>
      <c r="J40" s="8">
        <v>7.6370985527746722</v>
      </c>
      <c r="K40" s="41" t="s">
        <v>78</v>
      </c>
      <c r="L40" s="8">
        <v>7.538560791111812</v>
      </c>
      <c r="M40" s="41" t="s">
        <v>77</v>
      </c>
      <c r="N40" s="8">
        <v>6.693186701042003</v>
      </c>
      <c r="O40" s="41" t="s">
        <v>77</v>
      </c>
      <c r="P40" s="8">
        <v>6.5207904885289176</v>
      </c>
      <c r="Q40" s="41" t="s">
        <v>77</v>
      </c>
      <c r="R40" s="8">
        <v>6.6120395680436443</v>
      </c>
      <c r="S40" s="41" t="s">
        <v>76</v>
      </c>
      <c r="T40" s="74"/>
      <c r="U40" s="14" t="s">
        <v>29</v>
      </c>
      <c r="V40" s="13">
        <v>4001.25</v>
      </c>
      <c r="W40" s="13">
        <v>3850.1666666666665</v>
      </c>
      <c r="X40" s="13">
        <v>7851.416666666667</v>
      </c>
      <c r="Y40" s="13">
        <v>4306.333333333333</v>
      </c>
      <c r="Z40" s="13">
        <v>3347.4166666666665</v>
      </c>
      <c r="AA40" s="13">
        <v>7653.75</v>
      </c>
      <c r="AB40" s="13">
        <v>8307.5833333333339</v>
      </c>
      <c r="AC40" s="13">
        <v>7197.583333333333</v>
      </c>
      <c r="AD40" s="13">
        <v>15505.166666666666</v>
      </c>
      <c r="AE40"/>
      <c r="AF40"/>
      <c r="AG40"/>
      <c r="AH40"/>
      <c r="AI40"/>
      <c r="AJ40"/>
      <c r="AK40"/>
      <c r="AL40"/>
      <c r="AM40"/>
      <c r="AN40"/>
      <c r="AO40"/>
      <c r="AP40"/>
    </row>
    <row r="41" spans="1:42">
      <c r="A41" s="59" t="s">
        <v>30</v>
      </c>
      <c r="B41" s="8">
        <v>3.9675096805421104</v>
      </c>
      <c r="C41" s="63" t="s">
        <v>78</v>
      </c>
      <c r="D41" s="8">
        <v>4.4841156608170447</v>
      </c>
      <c r="E41" s="41" t="s">
        <v>78</v>
      </c>
      <c r="F41" s="8">
        <v>4.2045876164909748</v>
      </c>
      <c r="G41" s="41" t="s">
        <v>78</v>
      </c>
      <c r="H41" s="8">
        <v>10.38145143114717</v>
      </c>
      <c r="I41" s="41" t="s">
        <v>80</v>
      </c>
      <c r="J41" s="69" t="s">
        <v>89</v>
      </c>
      <c r="K41" s="41" t="s">
        <v>79</v>
      </c>
      <c r="L41" s="8">
        <v>10.65645727662895</v>
      </c>
      <c r="M41" s="41" t="s">
        <v>80</v>
      </c>
      <c r="N41" s="8">
        <v>4.9411543330254197</v>
      </c>
      <c r="O41" s="41" t="s">
        <v>78</v>
      </c>
      <c r="P41" s="8">
        <v>5.3611145434325964</v>
      </c>
      <c r="Q41" s="41" t="s">
        <v>78</v>
      </c>
      <c r="R41" s="8">
        <v>5.13170927711744</v>
      </c>
      <c r="S41" s="41" t="s">
        <v>78</v>
      </c>
      <c r="T41" s="74"/>
      <c r="U41" s="14" t="s">
        <v>30</v>
      </c>
      <c r="V41" s="13">
        <v>655.75</v>
      </c>
      <c r="W41" s="13">
        <v>628.58333333333337</v>
      </c>
      <c r="X41" s="13">
        <v>1284.3333333333333</v>
      </c>
      <c r="Y41" s="13">
        <v>307.08333333333331</v>
      </c>
      <c r="Z41" s="13">
        <v>239.16666666666666</v>
      </c>
      <c r="AA41" s="13">
        <v>546.25</v>
      </c>
      <c r="AB41" s="13">
        <v>962.83333333333337</v>
      </c>
      <c r="AC41" s="13">
        <v>867.75</v>
      </c>
      <c r="AD41" s="13">
        <v>1830.5833333333333</v>
      </c>
      <c r="AE41"/>
      <c r="AF41"/>
      <c r="AG41"/>
      <c r="AH41"/>
      <c r="AI41"/>
      <c r="AJ41"/>
      <c r="AK41"/>
      <c r="AL41"/>
      <c r="AM41"/>
      <c r="AN41"/>
      <c r="AO41"/>
      <c r="AP41"/>
    </row>
    <row r="42" spans="1:42">
      <c r="A42" s="6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31"/>
      <c r="U42" s="80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</row>
    <row r="43" spans="1:42">
      <c r="A43" s="29" t="s">
        <v>86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31"/>
      <c r="U43" s="81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</row>
    <row r="44" spans="1:42">
      <c r="A44" s="34" t="s">
        <v>84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31"/>
      <c r="U44" s="80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</row>
    <row r="45" spans="1:42">
      <c r="A45" s="66" t="s">
        <v>87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1"/>
      <c r="U45" s="80"/>
      <c r="V45" s="70"/>
      <c r="W45" s="70"/>
      <c r="X45" s="70"/>
      <c r="Y45" s="70"/>
      <c r="Z45" s="70"/>
      <c r="AA45" s="70"/>
      <c r="AB45" s="70"/>
      <c r="AC45" s="70"/>
      <c r="AD45" s="70"/>
      <c r="AE45"/>
      <c r="AF45"/>
      <c r="AG45"/>
      <c r="AH45"/>
      <c r="AI45"/>
      <c r="AJ45"/>
      <c r="AK45"/>
      <c r="AL45"/>
      <c r="AM45"/>
      <c r="AN45"/>
      <c r="AO45"/>
      <c r="AP45"/>
    </row>
    <row r="46" spans="1:4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31"/>
      <c r="U46" s="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</row>
    <row r="47" spans="1:4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31"/>
      <c r="U47" s="6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</row>
    <row r="48" spans="1:42">
      <c r="D48" s="6"/>
      <c r="F48" s="6"/>
      <c r="H48" s="6"/>
      <c r="J48" s="6"/>
      <c r="L48" s="6"/>
      <c r="N48" s="6"/>
      <c r="P48" s="6"/>
      <c r="R48" s="6"/>
      <c r="T48" s="75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</row>
    <row r="49" spans="2:42">
      <c r="D49" s="6"/>
      <c r="F49" s="6"/>
      <c r="H49" s="6"/>
      <c r="J49" s="6"/>
      <c r="L49" s="6"/>
      <c r="N49" s="6"/>
      <c r="P49" s="6"/>
      <c r="R49" s="6"/>
      <c r="T49" s="75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</row>
    <row r="50" spans="2:4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31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</row>
    <row r="51" spans="2:42">
      <c r="T51" s="75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</row>
    <row r="52" spans="2:42">
      <c r="T52" s="75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</row>
    <row r="53" spans="2:42">
      <c r="T53" s="75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2:42">
      <c r="T54" s="75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2:42">
      <c r="T55" s="75"/>
    </row>
    <row r="56" spans="2:42">
      <c r="T56" s="75"/>
    </row>
    <row r="57" spans="2:42">
      <c r="T57" s="75"/>
    </row>
    <row r="58" spans="2:42">
      <c r="T58" s="75"/>
    </row>
    <row r="59" spans="2:42">
      <c r="T59" s="75"/>
    </row>
    <row r="60" spans="2:42">
      <c r="T60" s="75"/>
    </row>
    <row r="61" spans="2:42">
      <c r="T61" s="75"/>
    </row>
    <row r="62" spans="2:42">
      <c r="T62" s="75"/>
    </row>
    <row r="63" spans="2:42">
      <c r="T63" s="75"/>
    </row>
  </sheetData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19"/>
  <dimension ref="A1:U55"/>
  <sheetViews>
    <sheetView showGridLines="0" workbookViewId="0">
      <selection activeCell="W31" sqref="W31"/>
    </sheetView>
  </sheetViews>
  <sheetFormatPr baseColWidth="10" defaultRowHeight="12.75"/>
  <cols>
    <col min="1" max="1" width="17.7109375" customWidth="1"/>
    <col min="2" max="10" width="7.7109375" customWidth="1"/>
    <col min="11" max="11" width="1" customWidth="1"/>
    <col min="12" max="12" width="17.7109375" customWidth="1"/>
    <col min="13" max="21" width="7.7109375" customWidth="1"/>
  </cols>
  <sheetData>
    <row r="1" spans="1:21" ht="15.75">
      <c r="A1" s="3" t="s">
        <v>70</v>
      </c>
      <c r="E1" s="2"/>
      <c r="F1" s="4"/>
      <c r="I1" s="2"/>
      <c r="K1" s="75"/>
      <c r="L1" s="3" t="s">
        <v>71</v>
      </c>
    </row>
    <row r="2" spans="1:21">
      <c r="D2" s="2"/>
      <c r="K2" s="75"/>
      <c r="O2" s="2"/>
    </row>
    <row r="3" spans="1:21">
      <c r="A3" s="5"/>
      <c r="B3" s="15" t="s">
        <v>31</v>
      </c>
      <c r="C3" s="16"/>
      <c r="D3" s="17"/>
      <c r="E3" s="15" t="s">
        <v>32</v>
      </c>
      <c r="F3" s="16"/>
      <c r="G3" s="17"/>
      <c r="H3" s="15" t="s">
        <v>33</v>
      </c>
      <c r="I3" s="16"/>
      <c r="J3" s="17"/>
      <c r="K3" s="88"/>
      <c r="L3" s="5"/>
      <c r="M3" s="15" t="s">
        <v>31</v>
      </c>
      <c r="N3" s="16"/>
      <c r="O3" s="17"/>
      <c r="P3" s="15" t="s">
        <v>32</v>
      </c>
      <c r="Q3" s="16"/>
      <c r="R3" s="17"/>
      <c r="S3" s="15" t="s">
        <v>33</v>
      </c>
      <c r="T3" s="16"/>
      <c r="U3" s="17"/>
    </row>
    <row r="4" spans="1:21">
      <c r="A4" s="7"/>
      <c r="B4" s="8" t="s">
        <v>34</v>
      </c>
      <c r="C4" s="8" t="s">
        <v>35</v>
      </c>
      <c r="D4" s="8" t="s">
        <v>2</v>
      </c>
      <c r="E4" s="8" t="s">
        <v>34</v>
      </c>
      <c r="F4" s="8" t="s">
        <v>35</v>
      </c>
      <c r="G4" s="8" t="s">
        <v>2</v>
      </c>
      <c r="H4" s="8" t="s">
        <v>34</v>
      </c>
      <c r="I4" s="8" t="s">
        <v>35</v>
      </c>
      <c r="J4" s="8" t="s">
        <v>2</v>
      </c>
      <c r="K4" s="89"/>
      <c r="L4" s="7"/>
      <c r="M4" s="8" t="s">
        <v>34</v>
      </c>
      <c r="N4" s="8" t="s">
        <v>35</v>
      </c>
      <c r="O4" s="8" t="s">
        <v>2</v>
      </c>
      <c r="P4" s="8" t="s">
        <v>34</v>
      </c>
      <c r="Q4" s="8" t="s">
        <v>35</v>
      </c>
      <c r="R4" s="8" t="s">
        <v>2</v>
      </c>
      <c r="S4" s="8" t="s">
        <v>34</v>
      </c>
      <c r="T4" s="8" t="s">
        <v>35</v>
      </c>
      <c r="U4" s="8" t="s">
        <v>2</v>
      </c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K5" s="31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>
      <c r="A6" s="10" t="s">
        <v>33</v>
      </c>
      <c r="B6" s="18">
        <v>2.6252328803114624</v>
      </c>
      <c r="C6" s="18">
        <v>2.7597015740617215</v>
      </c>
      <c r="D6" s="18">
        <v>2.6859617342617286</v>
      </c>
      <c r="E6" s="18">
        <v>7.2247567828871828</v>
      </c>
      <c r="F6" s="18">
        <v>7.0975726268149826</v>
      </c>
      <c r="G6" s="18">
        <v>7.1729857413072127</v>
      </c>
      <c r="H6" s="18">
        <v>3.730263110140057</v>
      </c>
      <c r="I6" s="18">
        <v>3.664612430234381</v>
      </c>
      <c r="J6" s="18">
        <v>3.7012759265208475</v>
      </c>
      <c r="K6" s="90"/>
      <c r="L6" s="10" t="s">
        <v>33</v>
      </c>
      <c r="M6" s="11">
        <v>43964.249999999993</v>
      </c>
      <c r="N6" s="11">
        <v>38061.583333333336</v>
      </c>
      <c r="O6" s="11">
        <v>82025.833333333343</v>
      </c>
      <c r="P6" s="11">
        <v>38260</v>
      </c>
      <c r="Q6" s="11">
        <v>25803.083333333332</v>
      </c>
      <c r="R6" s="11">
        <v>64063.083333333321</v>
      </c>
      <c r="S6" s="11">
        <v>82224.25</v>
      </c>
      <c r="T6" s="11">
        <v>63864.666666666657</v>
      </c>
      <c r="U6" s="11">
        <v>146088.91666666666</v>
      </c>
    </row>
    <row r="7" spans="1:21">
      <c r="A7" s="12"/>
      <c r="B7" s="7"/>
      <c r="C7" s="7"/>
      <c r="D7" s="7"/>
      <c r="E7" s="7"/>
      <c r="F7" s="7"/>
      <c r="G7" s="7"/>
      <c r="H7" s="7"/>
      <c r="I7" s="7"/>
      <c r="J7" s="7"/>
      <c r="K7" s="89"/>
      <c r="L7" s="12"/>
      <c r="M7" s="7"/>
      <c r="N7" s="7"/>
      <c r="O7" s="7"/>
      <c r="P7" s="7"/>
      <c r="Q7" s="7"/>
      <c r="R7" s="7"/>
      <c r="S7" s="7"/>
      <c r="T7" s="7"/>
      <c r="U7" s="7"/>
    </row>
    <row r="8" spans="1:21">
      <c r="A8" s="12"/>
      <c r="B8" s="7"/>
      <c r="C8" s="7"/>
      <c r="D8" s="7"/>
      <c r="E8" s="7"/>
      <c r="F8" s="7"/>
      <c r="G8" s="7"/>
      <c r="H8" s="7"/>
      <c r="I8" s="7"/>
      <c r="J8" s="7"/>
      <c r="K8" s="89"/>
      <c r="L8" s="12"/>
      <c r="M8" s="13"/>
      <c r="N8" s="13"/>
      <c r="O8" s="13"/>
      <c r="P8" s="13"/>
      <c r="Q8" s="13"/>
      <c r="R8" s="13"/>
      <c r="S8" s="13"/>
      <c r="T8" s="13"/>
      <c r="U8" s="13"/>
    </row>
    <row r="9" spans="1:21">
      <c r="A9" s="12" t="s">
        <v>3</v>
      </c>
      <c r="B9" s="7">
        <v>2.2821646813607219</v>
      </c>
      <c r="C9" s="7">
        <v>2.320205440508611</v>
      </c>
      <c r="D9" s="7">
        <v>2.2992841768384555</v>
      </c>
      <c r="E9" s="7">
        <v>6.6377330575176199</v>
      </c>
      <c r="F9" s="7">
        <v>6.3161944066258231</v>
      </c>
      <c r="G9" s="7">
        <v>6.5074767579343611</v>
      </c>
      <c r="H9" s="7">
        <v>3.2223794779041866</v>
      </c>
      <c r="I9" s="7">
        <v>3.0650260085001451</v>
      </c>
      <c r="J9" s="7">
        <v>3.152999824122861</v>
      </c>
      <c r="K9" s="89"/>
      <c r="L9" s="12" t="s">
        <v>3</v>
      </c>
      <c r="M9" s="13">
        <v>28613.666666666664</v>
      </c>
      <c r="N9" s="13">
        <v>23804.333333333336</v>
      </c>
      <c r="O9" s="13">
        <v>52418</v>
      </c>
      <c r="P9" s="13">
        <v>22910.666666666664</v>
      </c>
      <c r="Q9" s="13">
        <v>14845.583333333336</v>
      </c>
      <c r="R9" s="13">
        <v>37756.25</v>
      </c>
      <c r="S9" s="13">
        <v>51524.333333333328</v>
      </c>
      <c r="T9" s="13">
        <v>38649.916666666657</v>
      </c>
      <c r="U9" s="13">
        <v>90174.25</v>
      </c>
    </row>
    <row r="10" spans="1:21">
      <c r="A10" s="12" t="s">
        <v>4</v>
      </c>
      <c r="B10" s="7">
        <v>3.6472155893731859</v>
      </c>
      <c r="C10" s="7">
        <v>4.0362054615354133</v>
      </c>
      <c r="D10" s="7">
        <v>3.8247134269192897</v>
      </c>
      <c r="E10" s="7">
        <v>8.3234820960540823</v>
      </c>
      <c r="F10" s="7">
        <v>8.5267065085442155</v>
      </c>
      <c r="G10" s="7">
        <v>8.406941541660542</v>
      </c>
      <c r="H10" s="7">
        <v>5.0718933192355244</v>
      </c>
      <c r="I10" s="7">
        <v>5.2340775767942178</v>
      </c>
      <c r="J10" s="7">
        <v>5.1437684887144295</v>
      </c>
      <c r="K10" s="89"/>
      <c r="L10" s="12" t="s">
        <v>4</v>
      </c>
      <c r="M10" s="13">
        <v>15350.583333333332</v>
      </c>
      <c r="N10" s="13">
        <v>14257.25</v>
      </c>
      <c r="O10" s="13">
        <v>29607.833333333336</v>
      </c>
      <c r="P10" s="13">
        <v>15349.333333333332</v>
      </c>
      <c r="Q10" s="13">
        <v>10957.5</v>
      </c>
      <c r="R10" s="13">
        <v>26306.833333333336</v>
      </c>
      <c r="S10" s="13">
        <v>30699.916666666668</v>
      </c>
      <c r="T10" s="13">
        <v>25214.75</v>
      </c>
      <c r="U10" s="13">
        <v>55914.666666666672</v>
      </c>
    </row>
    <row r="11" spans="1:21">
      <c r="A11" s="12"/>
      <c r="B11" s="7"/>
      <c r="C11" s="7"/>
      <c r="D11" s="7"/>
      <c r="E11" s="7"/>
      <c r="F11" s="7"/>
      <c r="G11" s="7"/>
      <c r="H11" s="7"/>
      <c r="I11" s="7"/>
      <c r="J11" s="7"/>
      <c r="K11" s="89"/>
      <c r="L11" s="12"/>
      <c r="M11" s="13"/>
      <c r="N11" s="13"/>
      <c r="O11" s="13"/>
      <c r="P11" s="13"/>
      <c r="Q11" s="13"/>
      <c r="R11" s="13"/>
      <c r="S11" s="13"/>
      <c r="T11" s="13"/>
      <c r="U11" s="13"/>
    </row>
    <row r="12" spans="1:21">
      <c r="A12" s="14" t="s">
        <v>5</v>
      </c>
      <c r="B12" s="7">
        <v>2.8472334201338256</v>
      </c>
      <c r="C12" s="7">
        <v>2.8461903525814987</v>
      </c>
      <c r="D12" s="7">
        <v>2.8467474512778885</v>
      </c>
      <c r="E12" s="7">
        <v>6.4631869597276488</v>
      </c>
      <c r="F12" s="7">
        <v>6.1876919194043669</v>
      </c>
      <c r="G12" s="7">
        <v>6.3525274939830512</v>
      </c>
      <c r="H12" s="7">
        <v>3.8131200109963426</v>
      </c>
      <c r="I12" s="7">
        <v>3.5781602099247385</v>
      </c>
      <c r="J12" s="7">
        <v>3.7073560214853063</v>
      </c>
      <c r="K12" s="89"/>
      <c r="L12" s="14" t="s">
        <v>5</v>
      </c>
      <c r="M12" s="13">
        <v>8298.9166666666661</v>
      </c>
      <c r="N12" s="13">
        <v>7236.666666666667</v>
      </c>
      <c r="O12" s="13">
        <v>15535.583333333334</v>
      </c>
      <c r="P12" s="13">
        <v>6866.166666666667</v>
      </c>
      <c r="Q12" s="13">
        <v>4413</v>
      </c>
      <c r="R12" s="13">
        <v>11279.166666666666</v>
      </c>
      <c r="S12" s="13">
        <v>15165.083333333334</v>
      </c>
      <c r="T12" s="13">
        <v>11649.666666666666</v>
      </c>
      <c r="U12" s="13">
        <v>26814.75</v>
      </c>
    </row>
    <row r="13" spans="1:21">
      <c r="A13" s="14" t="s">
        <v>6</v>
      </c>
      <c r="B13" s="7">
        <v>2.0307756264946364</v>
      </c>
      <c r="C13" s="7">
        <v>1.9893948291772972</v>
      </c>
      <c r="D13" s="7">
        <v>2.0120916379787355</v>
      </c>
      <c r="E13" s="7">
        <v>6.7973320585490233</v>
      </c>
      <c r="F13" s="7">
        <v>5.9247746858759287</v>
      </c>
      <c r="G13" s="7">
        <v>6.4404488033256646</v>
      </c>
      <c r="H13" s="7">
        <v>2.7525937621012546</v>
      </c>
      <c r="I13" s="7">
        <v>2.5027999605216298</v>
      </c>
      <c r="J13" s="7">
        <v>2.6413171332846512</v>
      </c>
      <c r="K13" s="89"/>
      <c r="L13" s="14" t="s">
        <v>6</v>
      </c>
      <c r="M13" s="13">
        <v>4998.916666666667</v>
      </c>
      <c r="N13" s="13">
        <v>4031.25</v>
      </c>
      <c r="O13" s="13">
        <v>9030.1666666666661</v>
      </c>
      <c r="P13" s="13">
        <v>2986</v>
      </c>
      <c r="Q13" s="13">
        <v>1801.25</v>
      </c>
      <c r="R13" s="13">
        <v>4787.25</v>
      </c>
      <c r="S13" s="13">
        <v>7984.916666666667</v>
      </c>
      <c r="T13" s="13">
        <v>5832.5</v>
      </c>
      <c r="U13" s="13">
        <v>13817.416666666666</v>
      </c>
    </row>
    <row r="14" spans="1:21">
      <c r="A14" s="14" t="s">
        <v>7</v>
      </c>
      <c r="B14" s="7">
        <v>1.9714042267028891</v>
      </c>
      <c r="C14" s="7">
        <v>2.0559471874729152</v>
      </c>
      <c r="D14" s="7">
        <v>2.0088092118578169</v>
      </c>
      <c r="E14" s="7">
        <v>6.8391137308562708</v>
      </c>
      <c r="F14" s="7">
        <v>7.1576524741081702</v>
      </c>
      <c r="G14" s="7">
        <v>6.9687226869771512</v>
      </c>
      <c r="H14" s="7">
        <v>2.8419929718875503</v>
      </c>
      <c r="I14" s="7">
        <v>2.8643585660276436</v>
      </c>
      <c r="J14" s="7">
        <v>2.8517532179316465</v>
      </c>
      <c r="K14" s="89"/>
      <c r="L14" s="14" t="s">
        <v>7</v>
      </c>
      <c r="M14" s="13">
        <v>1719.8333333333333</v>
      </c>
      <c r="N14" s="13">
        <v>1423.25</v>
      </c>
      <c r="O14" s="13">
        <v>3143.0833333333335</v>
      </c>
      <c r="P14" s="13">
        <v>1299.5</v>
      </c>
      <c r="Q14" s="13">
        <v>933</v>
      </c>
      <c r="R14" s="13">
        <v>2232.5</v>
      </c>
      <c r="S14" s="13">
        <v>3019.3333333333335</v>
      </c>
      <c r="T14" s="13">
        <v>2356.25</v>
      </c>
      <c r="U14" s="13">
        <v>5375.583333333333</v>
      </c>
    </row>
    <row r="15" spans="1:21">
      <c r="A15" s="14" t="s">
        <v>8</v>
      </c>
      <c r="B15" s="7">
        <v>0.83651332061338435</v>
      </c>
      <c r="C15" s="7">
        <v>0.8609693877551019</v>
      </c>
      <c r="D15" s="7">
        <v>0.84627955346152206</v>
      </c>
      <c r="E15" s="7">
        <v>4.8088410991636801</v>
      </c>
      <c r="F15" s="7">
        <v>5.4746136865342168</v>
      </c>
      <c r="G15" s="7">
        <v>5.077498663816141</v>
      </c>
      <c r="H15" s="7">
        <v>1.2567140600315956</v>
      </c>
      <c r="I15" s="7">
        <v>1.3566718846354537</v>
      </c>
      <c r="J15" s="7">
        <v>1.2966755798297016</v>
      </c>
      <c r="K15" s="89"/>
      <c r="L15" s="14" t="s">
        <v>8</v>
      </c>
      <c r="M15" s="13">
        <v>78.916666666666671</v>
      </c>
      <c r="N15" s="13">
        <v>54</v>
      </c>
      <c r="O15" s="13">
        <v>132.91666666666666</v>
      </c>
      <c r="P15" s="13">
        <v>53.666666666666664</v>
      </c>
      <c r="Q15" s="13">
        <v>41.333333333333336</v>
      </c>
      <c r="R15" s="13">
        <v>95</v>
      </c>
      <c r="S15" s="13">
        <v>132.58333333333334</v>
      </c>
      <c r="T15" s="13">
        <v>95.333333333333329</v>
      </c>
      <c r="U15" s="13">
        <v>227.91666666666666</v>
      </c>
    </row>
    <row r="16" spans="1:21">
      <c r="A16" s="14" t="s">
        <v>9</v>
      </c>
      <c r="B16" s="7">
        <v>1.4470941786631768</v>
      </c>
      <c r="C16" s="7">
        <v>1.4128429327771539</v>
      </c>
      <c r="D16" s="7">
        <v>1.432697765115116</v>
      </c>
      <c r="E16" s="7">
        <v>5.0173462598612302</v>
      </c>
      <c r="F16" s="7">
        <v>5.3837917419527548</v>
      </c>
      <c r="G16" s="7">
        <v>5.1695150757259976</v>
      </c>
      <c r="H16" s="7">
        <v>2.0519819319307229</v>
      </c>
      <c r="I16" s="7">
        <v>2.0740703595983909</v>
      </c>
      <c r="J16" s="7">
        <v>2.0612472889088327</v>
      </c>
      <c r="K16" s="89"/>
      <c r="L16" s="14" t="s">
        <v>9</v>
      </c>
      <c r="M16" s="13">
        <v>497.58333333333331</v>
      </c>
      <c r="N16" s="13">
        <v>352.25</v>
      </c>
      <c r="O16" s="13">
        <v>849.83333333333337</v>
      </c>
      <c r="P16" s="13">
        <v>351.91666666666669</v>
      </c>
      <c r="Q16" s="13">
        <v>268.16666666666669</v>
      </c>
      <c r="R16" s="13">
        <v>620.08333333333337</v>
      </c>
      <c r="S16" s="13">
        <v>849.5</v>
      </c>
      <c r="T16" s="13">
        <v>620.41666666666663</v>
      </c>
      <c r="U16" s="13">
        <v>1469.9166666666667</v>
      </c>
    </row>
    <row r="17" spans="1:21">
      <c r="A17" s="14"/>
      <c r="B17" s="7"/>
      <c r="C17" s="7"/>
      <c r="D17" s="7"/>
      <c r="E17" s="7"/>
      <c r="F17" s="7"/>
      <c r="G17" s="7"/>
      <c r="H17" s="7"/>
      <c r="I17" s="7"/>
      <c r="J17" s="7"/>
      <c r="K17" s="89"/>
      <c r="L17" s="14"/>
      <c r="M17" s="13"/>
      <c r="N17" s="13"/>
      <c r="O17" s="13"/>
      <c r="P17" s="13"/>
      <c r="Q17" s="13"/>
      <c r="R17" s="13"/>
      <c r="S17" s="13"/>
      <c r="T17" s="13"/>
      <c r="U17" s="13"/>
    </row>
    <row r="18" spans="1:21">
      <c r="A18" s="14" t="s">
        <v>10</v>
      </c>
      <c r="B18" s="7">
        <v>1.0177971280171096</v>
      </c>
      <c r="C18" s="7">
        <v>1.130704861645875</v>
      </c>
      <c r="D18" s="7">
        <v>1.0659615005584389</v>
      </c>
      <c r="E18" s="7">
        <v>5.0597415264569623</v>
      </c>
      <c r="F18" s="7">
        <v>5.8307264511644075</v>
      </c>
      <c r="G18" s="7">
        <v>5.3776153625680712</v>
      </c>
      <c r="H18" s="7">
        <v>1.5651312530955919</v>
      </c>
      <c r="I18" s="7">
        <v>1.7355519770978707</v>
      </c>
      <c r="J18" s="7">
        <v>1.6375068862673581</v>
      </c>
      <c r="K18" s="89"/>
      <c r="L18" s="14" t="s">
        <v>10</v>
      </c>
      <c r="M18" s="13">
        <v>88.833333333333329</v>
      </c>
      <c r="N18" s="13">
        <v>73.416666666666671</v>
      </c>
      <c r="O18" s="13">
        <v>162.25</v>
      </c>
      <c r="P18" s="13">
        <v>69.166666666666671</v>
      </c>
      <c r="Q18" s="13">
        <v>55.916666666666664</v>
      </c>
      <c r="R18" s="13">
        <v>125.08333333333333</v>
      </c>
      <c r="S18" s="13">
        <v>158</v>
      </c>
      <c r="T18" s="13">
        <v>129.33333333333334</v>
      </c>
      <c r="U18" s="13">
        <v>287.33333333333331</v>
      </c>
    </row>
    <row r="19" spans="1:21">
      <c r="A19" s="14" t="s">
        <v>11</v>
      </c>
      <c r="B19" s="7">
        <v>1.4575822008566761</v>
      </c>
      <c r="C19" s="7">
        <v>1.484764659038518</v>
      </c>
      <c r="D19" s="7">
        <v>1.4690996270644645</v>
      </c>
      <c r="E19" s="7">
        <v>5.5041913214990146</v>
      </c>
      <c r="F19" s="7">
        <v>3.7748470948012232</v>
      </c>
      <c r="G19" s="7">
        <v>4.8261390887290165</v>
      </c>
      <c r="H19" s="7">
        <v>1.907168488235133</v>
      </c>
      <c r="I19" s="7">
        <v>1.7110481586402266</v>
      </c>
      <c r="J19" s="7">
        <v>1.8247276999777711</v>
      </c>
      <c r="K19" s="89"/>
      <c r="L19" s="14" t="s">
        <v>11</v>
      </c>
      <c r="M19" s="13">
        <v>157.66666666666666</v>
      </c>
      <c r="N19" s="13">
        <v>118.08333333333333</v>
      </c>
      <c r="O19" s="13">
        <v>275.75</v>
      </c>
      <c r="P19" s="13">
        <v>74.416666666666671</v>
      </c>
      <c r="Q19" s="13">
        <v>32.916666666666664</v>
      </c>
      <c r="R19" s="13">
        <v>107.33333333333333</v>
      </c>
      <c r="S19" s="13">
        <v>232.08333333333334</v>
      </c>
      <c r="T19" s="13">
        <v>151</v>
      </c>
      <c r="U19" s="13">
        <v>383.08333333333331</v>
      </c>
    </row>
    <row r="20" spans="1:21">
      <c r="A20" s="14" t="s">
        <v>12</v>
      </c>
      <c r="B20" s="7">
        <v>1.8209205659154175</v>
      </c>
      <c r="C20" s="7">
        <v>1.7916246942006042</v>
      </c>
      <c r="D20" s="7">
        <v>1.8079456129169322</v>
      </c>
      <c r="E20" s="7">
        <v>4.3187144291931707</v>
      </c>
      <c r="F20" s="7">
        <v>4.6458222928811166</v>
      </c>
      <c r="G20" s="7">
        <v>4.4453563124059636</v>
      </c>
      <c r="H20" s="7">
        <v>2.4570827648931335</v>
      </c>
      <c r="I20" s="7">
        <v>2.4011619133846382</v>
      </c>
      <c r="J20" s="7">
        <v>2.4330545289502692</v>
      </c>
      <c r="K20" s="89"/>
      <c r="L20" s="14" t="s">
        <v>12</v>
      </c>
      <c r="M20" s="13">
        <v>159.16666666666666</v>
      </c>
      <c r="N20" s="13">
        <v>124.5</v>
      </c>
      <c r="O20" s="13">
        <v>283.66666666666669</v>
      </c>
      <c r="P20" s="13">
        <v>129</v>
      </c>
      <c r="Q20" s="13">
        <v>87.666666666666671</v>
      </c>
      <c r="R20" s="13">
        <v>216.66666666666666</v>
      </c>
      <c r="S20" s="13">
        <v>288.16666666666669</v>
      </c>
      <c r="T20" s="13">
        <v>212.16666666666666</v>
      </c>
      <c r="U20" s="13">
        <v>500.33333333333331</v>
      </c>
    </row>
    <row r="21" spans="1:21">
      <c r="A21" s="14" t="s">
        <v>13</v>
      </c>
      <c r="B21" s="7">
        <v>2.0211565215108802</v>
      </c>
      <c r="C21" s="7">
        <v>2.1221073362875433</v>
      </c>
      <c r="D21" s="7">
        <v>2.0660132434876464</v>
      </c>
      <c r="E21" s="7">
        <v>5.7040879666577986</v>
      </c>
      <c r="F21" s="7">
        <v>5.4691876750700272</v>
      </c>
      <c r="G21" s="7">
        <v>5.6130205788130532</v>
      </c>
      <c r="H21" s="7">
        <v>2.8623364523838459</v>
      </c>
      <c r="I21" s="7">
        <v>2.7576120196782341</v>
      </c>
      <c r="J21" s="7">
        <v>2.8170592901734901</v>
      </c>
      <c r="K21" s="89"/>
      <c r="L21" s="14" t="s">
        <v>13</v>
      </c>
      <c r="M21" s="13">
        <v>513.33333333333337</v>
      </c>
      <c r="N21" s="13">
        <v>431</v>
      </c>
      <c r="O21" s="13">
        <v>944.33333333333337</v>
      </c>
      <c r="P21" s="13">
        <v>428.83333333333331</v>
      </c>
      <c r="Q21" s="13">
        <v>260.33333333333331</v>
      </c>
      <c r="R21" s="13">
        <v>689.16666666666663</v>
      </c>
      <c r="S21" s="13">
        <v>942.16666666666663</v>
      </c>
      <c r="T21" s="13">
        <v>691.33333333333337</v>
      </c>
      <c r="U21" s="13">
        <v>1633.5</v>
      </c>
    </row>
    <row r="22" spans="1:21">
      <c r="A22" s="14" t="s">
        <v>14</v>
      </c>
      <c r="B22" s="7">
        <v>2.1176768604657639</v>
      </c>
      <c r="C22" s="7">
        <v>2.3902729613003428</v>
      </c>
      <c r="D22" s="7">
        <v>2.2375619097521113</v>
      </c>
      <c r="E22" s="7">
        <v>9.213147410358566</v>
      </c>
      <c r="F22" s="7">
        <v>9.0385774562989756</v>
      </c>
      <c r="G22" s="7">
        <v>9.1419652951875339</v>
      </c>
      <c r="H22" s="7">
        <v>3.3062897716475947</v>
      </c>
      <c r="I22" s="7">
        <v>3.3875547036059168</v>
      </c>
      <c r="J22" s="7">
        <v>3.3416130190196958</v>
      </c>
      <c r="K22" s="89"/>
      <c r="L22" s="14" t="s">
        <v>14</v>
      </c>
      <c r="M22" s="13">
        <v>1267.9166666666667</v>
      </c>
      <c r="N22" s="13">
        <v>1123.5</v>
      </c>
      <c r="O22" s="13">
        <v>2391.4166666666665</v>
      </c>
      <c r="P22" s="13">
        <v>1110</v>
      </c>
      <c r="Q22" s="13">
        <v>749.75</v>
      </c>
      <c r="R22" s="13">
        <v>1859.75</v>
      </c>
      <c r="S22" s="13">
        <v>2377.9166666666665</v>
      </c>
      <c r="T22" s="13">
        <v>1873.25</v>
      </c>
      <c r="U22" s="13">
        <v>4251.166666666667</v>
      </c>
    </row>
    <row r="23" spans="1:21">
      <c r="A23" s="14"/>
      <c r="B23" s="7"/>
      <c r="C23" s="7"/>
      <c r="D23" s="7"/>
      <c r="E23" s="7"/>
      <c r="F23" s="7"/>
      <c r="G23" s="7"/>
      <c r="H23" s="7"/>
      <c r="I23" s="7"/>
      <c r="J23" s="7"/>
      <c r="K23" s="89"/>
      <c r="L23" s="14"/>
      <c r="M23" s="13"/>
      <c r="N23" s="13"/>
      <c r="O23" s="13"/>
      <c r="P23" s="13"/>
      <c r="Q23" s="13"/>
      <c r="R23" s="13"/>
      <c r="S23" s="13"/>
      <c r="T23" s="13"/>
      <c r="U23" s="13"/>
    </row>
    <row r="24" spans="1:21">
      <c r="A24" s="14" t="s">
        <v>15</v>
      </c>
      <c r="B24" s="7">
        <v>2.6718020928242083</v>
      </c>
      <c r="C24" s="7">
        <v>2.605770030784591</v>
      </c>
      <c r="D24" s="7">
        <v>2.6425275802817509</v>
      </c>
      <c r="E24" s="7">
        <v>9.7317017120533151</v>
      </c>
      <c r="F24" s="7">
        <v>8.643454323001631</v>
      </c>
      <c r="G24" s="7">
        <v>9.29269663691578</v>
      </c>
      <c r="H24" s="7">
        <v>4.0395574551444726</v>
      </c>
      <c r="I24" s="7">
        <v>3.6288093428235779</v>
      </c>
      <c r="J24" s="7">
        <v>3.8604612039310808</v>
      </c>
      <c r="K24" s="89"/>
      <c r="L24" s="14" t="s">
        <v>15</v>
      </c>
      <c r="M24" s="13">
        <v>1612.8333333333333</v>
      </c>
      <c r="N24" s="13">
        <v>1252.75</v>
      </c>
      <c r="O24" s="13">
        <v>2865.5833333333335</v>
      </c>
      <c r="P24" s="13">
        <v>1411.5833333333333</v>
      </c>
      <c r="Q24" s="13">
        <v>847.75</v>
      </c>
      <c r="R24" s="13">
        <v>2259.3333333333335</v>
      </c>
      <c r="S24" s="13">
        <v>3024.4166666666665</v>
      </c>
      <c r="T24" s="13">
        <v>2100.5</v>
      </c>
      <c r="U24" s="13">
        <v>5124.916666666667</v>
      </c>
    </row>
    <row r="25" spans="1:21">
      <c r="A25" s="14" t="s">
        <v>16</v>
      </c>
      <c r="B25" s="7">
        <v>3.119101409304736</v>
      </c>
      <c r="C25" s="7">
        <v>2.6203286619953285</v>
      </c>
      <c r="D25" s="7">
        <v>2.8777005647151443</v>
      </c>
      <c r="E25" s="7">
        <v>6.3635036229900157</v>
      </c>
      <c r="F25" s="7">
        <v>4.8270393497868973</v>
      </c>
      <c r="G25" s="7">
        <v>5.7118082926060225</v>
      </c>
      <c r="H25" s="7">
        <v>4.251041149275971</v>
      </c>
      <c r="I25" s="7">
        <v>3.2738881549977985</v>
      </c>
      <c r="J25" s="7">
        <v>3.797076693328969</v>
      </c>
      <c r="K25" s="89"/>
      <c r="L25" s="14" t="s">
        <v>16</v>
      </c>
      <c r="M25" s="13">
        <v>1063.0833333333333</v>
      </c>
      <c r="N25" s="13">
        <v>837.66666666666663</v>
      </c>
      <c r="O25" s="13">
        <v>1900.75</v>
      </c>
      <c r="P25" s="13">
        <v>1162.1666666666667</v>
      </c>
      <c r="Q25" s="13">
        <v>649.33333333333337</v>
      </c>
      <c r="R25" s="13">
        <v>1811.5</v>
      </c>
      <c r="S25" s="13">
        <v>2225.25</v>
      </c>
      <c r="T25" s="13">
        <v>1487</v>
      </c>
      <c r="U25" s="13">
        <v>3712.25</v>
      </c>
    </row>
    <row r="26" spans="1:21">
      <c r="A26" s="14" t="s">
        <v>17</v>
      </c>
      <c r="B26" s="7">
        <v>2.6599769206483992</v>
      </c>
      <c r="C26" s="7">
        <v>2.5658492279745686</v>
      </c>
      <c r="D26" s="7">
        <v>2.6173685841287999</v>
      </c>
      <c r="E26" s="7">
        <v>6.6277743206803557</v>
      </c>
      <c r="F26" s="7">
        <v>5.9400889376218329</v>
      </c>
      <c r="G26" s="7">
        <v>6.34917696996619</v>
      </c>
      <c r="H26" s="7">
        <v>3.4847622497024888</v>
      </c>
      <c r="I26" s="7">
        <v>3.1654218758456456</v>
      </c>
      <c r="J26" s="7">
        <v>3.3431606886588234</v>
      </c>
      <c r="K26" s="89"/>
      <c r="L26" s="14" t="s">
        <v>17</v>
      </c>
      <c r="M26" s="13">
        <v>1628.9166666666667</v>
      </c>
      <c r="N26" s="13">
        <v>1299.5</v>
      </c>
      <c r="O26" s="13">
        <v>2928.4166666666665</v>
      </c>
      <c r="P26" s="13">
        <v>1065.0833333333333</v>
      </c>
      <c r="Q26" s="13">
        <v>650.08333333333337</v>
      </c>
      <c r="R26" s="13">
        <v>1715.1666666666667</v>
      </c>
      <c r="S26" s="13">
        <v>2694</v>
      </c>
      <c r="T26" s="13">
        <v>1949.5833333333333</v>
      </c>
      <c r="U26" s="13">
        <v>4643.583333333333</v>
      </c>
    </row>
    <row r="27" spans="1:21">
      <c r="A27" s="14" t="s">
        <v>18</v>
      </c>
      <c r="B27" s="7">
        <v>2.4216524216524218</v>
      </c>
      <c r="C27" s="7">
        <v>2.1669332170204516</v>
      </c>
      <c r="D27" s="7">
        <v>2.3053822670560127</v>
      </c>
      <c r="E27" s="7">
        <v>7.1619102712430909</v>
      </c>
      <c r="F27" s="7">
        <v>5.7297321751719155</v>
      </c>
      <c r="G27" s="7">
        <v>6.5670800450958282</v>
      </c>
      <c r="H27" s="7">
        <v>3.5615474976042538</v>
      </c>
      <c r="I27" s="7">
        <v>2.9195336391437308</v>
      </c>
      <c r="J27" s="7">
        <v>3.2744962313490231</v>
      </c>
      <c r="K27" s="89"/>
      <c r="L27" s="14" t="s">
        <v>18</v>
      </c>
      <c r="M27" s="13">
        <v>396.66666666666669</v>
      </c>
      <c r="N27" s="13">
        <v>298.08333333333331</v>
      </c>
      <c r="O27" s="13">
        <v>694.75</v>
      </c>
      <c r="P27" s="13">
        <v>371.41666666666669</v>
      </c>
      <c r="Q27" s="13">
        <v>211.08333333333334</v>
      </c>
      <c r="R27" s="13">
        <v>582.5</v>
      </c>
      <c r="S27" s="13">
        <v>768.08333333333337</v>
      </c>
      <c r="T27" s="13">
        <v>509.16666666666669</v>
      </c>
      <c r="U27" s="13">
        <v>1277.25</v>
      </c>
    </row>
    <row r="28" spans="1:21">
      <c r="A28" s="14" t="s">
        <v>19</v>
      </c>
      <c r="B28" s="7">
        <v>1.6068016813144823</v>
      </c>
      <c r="C28" s="7">
        <v>1.6804147618101106</v>
      </c>
      <c r="D28" s="7">
        <v>1.6388012845437134</v>
      </c>
      <c r="E28" s="7">
        <v>4.6668959981653479</v>
      </c>
      <c r="F28" s="7">
        <v>3.8602941176470589</v>
      </c>
      <c r="G28" s="7">
        <v>4.3215948586792576</v>
      </c>
      <c r="H28" s="7">
        <v>2.1630606970151742</v>
      </c>
      <c r="I28" s="7">
        <v>2.0680122024295913</v>
      </c>
      <c r="J28" s="7">
        <v>2.1218561813673396</v>
      </c>
      <c r="K28" s="89"/>
      <c r="L28" s="14" t="s">
        <v>19</v>
      </c>
      <c r="M28" s="13">
        <v>210.25</v>
      </c>
      <c r="N28" s="13">
        <v>169.08333333333334</v>
      </c>
      <c r="O28" s="13">
        <v>379.33333333333331</v>
      </c>
      <c r="P28" s="13">
        <v>135.66666666666666</v>
      </c>
      <c r="Q28" s="13">
        <v>84</v>
      </c>
      <c r="R28" s="13">
        <v>219.66666666666666</v>
      </c>
      <c r="S28" s="13">
        <v>345.91666666666669</v>
      </c>
      <c r="T28" s="13">
        <v>253.08333333333334</v>
      </c>
      <c r="U28" s="13">
        <v>599</v>
      </c>
    </row>
    <row r="29" spans="1:21">
      <c r="A29" s="14"/>
      <c r="B29" s="7"/>
      <c r="C29" s="7"/>
      <c r="D29" s="7"/>
      <c r="E29" s="7"/>
      <c r="F29" s="7"/>
      <c r="G29" s="7"/>
      <c r="H29" s="7"/>
      <c r="I29" s="7"/>
      <c r="J29" s="7"/>
      <c r="K29" s="89"/>
      <c r="L29" s="14"/>
      <c r="M29" s="13"/>
      <c r="N29" s="13"/>
      <c r="O29" s="13"/>
      <c r="P29" s="13"/>
      <c r="Q29" s="13"/>
      <c r="R29" s="13"/>
      <c r="S29" s="13"/>
      <c r="T29" s="13"/>
      <c r="U29" s="13"/>
    </row>
    <row r="30" spans="1:21">
      <c r="A30" s="14" t="s">
        <v>20</v>
      </c>
      <c r="B30" s="7">
        <v>0.90259740259740262</v>
      </c>
      <c r="C30" s="7">
        <v>1.0835817188276204</v>
      </c>
      <c r="D30" s="7">
        <v>0.97694112845628012</v>
      </c>
      <c r="E30" s="7">
        <v>4.3606455617628805</v>
      </c>
      <c r="F30" s="7">
        <v>3.0215550423402617</v>
      </c>
      <c r="G30" s="7">
        <v>3.7628865979381443</v>
      </c>
      <c r="H30" s="7">
        <v>1.3258870906466074</v>
      </c>
      <c r="I30" s="7">
        <v>1.3527964923537588</v>
      </c>
      <c r="J30" s="7">
        <v>1.3370646766169154</v>
      </c>
      <c r="K30" s="89"/>
      <c r="L30" s="14" t="s">
        <v>20</v>
      </c>
      <c r="M30" s="13">
        <v>34.75</v>
      </c>
      <c r="N30" s="13">
        <v>29.083333333333332</v>
      </c>
      <c r="O30" s="13">
        <v>63.833333333333336</v>
      </c>
      <c r="P30" s="13">
        <v>23.416666666666668</v>
      </c>
      <c r="Q30" s="13">
        <v>13.083333333333334</v>
      </c>
      <c r="R30" s="13">
        <v>36.5</v>
      </c>
      <c r="S30" s="13">
        <v>58.166666666666664</v>
      </c>
      <c r="T30" s="13">
        <v>42.166666666666664</v>
      </c>
      <c r="U30" s="13">
        <v>100.33333333333333</v>
      </c>
    </row>
    <row r="31" spans="1:21">
      <c r="A31" s="14" t="s">
        <v>21</v>
      </c>
      <c r="B31" s="7">
        <v>2.1176894443552929</v>
      </c>
      <c r="C31" s="7">
        <v>2.3005287190579189</v>
      </c>
      <c r="D31" s="7">
        <v>2.1981299484907599</v>
      </c>
      <c r="E31" s="7">
        <v>7.3393644534893578</v>
      </c>
      <c r="F31" s="7">
        <v>7.1760096443640746</v>
      </c>
      <c r="G31" s="7">
        <v>7.2719098466746317</v>
      </c>
      <c r="H31" s="7">
        <v>3.3129526513083674</v>
      </c>
      <c r="I31" s="7">
        <v>3.3243149167774191</v>
      </c>
      <c r="J31" s="7">
        <v>3.3178837504720704</v>
      </c>
      <c r="K31" s="89"/>
      <c r="L31" s="14" t="s">
        <v>21</v>
      </c>
      <c r="M31" s="13">
        <v>2243.4166666666665</v>
      </c>
      <c r="N31" s="13">
        <v>1914.5</v>
      </c>
      <c r="O31" s="13">
        <v>4157.916666666667</v>
      </c>
      <c r="P31" s="13">
        <v>2308.0833333333335</v>
      </c>
      <c r="Q31" s="13">
        <v>1587.3333333333333</v>
      </c>
      <c r="R31" s="13">
        <v>3895.4166666666665</v>
      </c>
      <c r="S31" s="13">
        <v>4551.5</v>
      </c>
      <c r="T31" s="13">
        <v>3501.8333333333335</v>
      </c>
      <c r="U31" s="13">
        <v>8053.333333333333</v>
      </c>
    </row>
    <row r="32" spans="1:21">
      <c r="A32" s="14" t="s">
        <v>22</v>
      </c>
      <c r="B32" s="7">
        <v>1.157002168478535</v>
      </c>
      <c r="C32" s="7">
        <v>1.1652523040423397</v>
      </c>
      <c r="D32" s="7">
        <v>1.1606420367395742</v>
      </c>
      <c r="E32" s="7">
        <v>4.3431619842857554</v>
      </c>
      <c r="F32" s="7">
        <v>4.68207320331285</v>
      </c>
      <c r="G32" s="7">
        <v>4.4768125867003814</v>
      </c>
      <c r="H32" s="7">
        <v>1.7911343466168104</v>
      </c>
      <c r="I32" s="7">
        <v>1.7633739246334668</v>
      </c>
      <c r="J32" s="7">
        <v>1.7791292500966116</v>
      </c>
      <c r="K32" s="89"/>
      <c r="L32" s="14" t="s">
        <v>22</v>
      </c>
      <c r="M32" s="13">
        <v>535.33333333333337</v>
      </c>
      <c r="N32" s="13">
        <v>425.66666666666669</v>
      </c>
      <c r="O32" s="13">
        <v>961</v>
      </c>
      <c r="P32" s="13">
        <v>499.33333333333331</v>
      </c>
      <c r="Q32" s="13">
        <v>350.5</v>
      </c>
      <c r="R32" s="13">
        <v>849.83333333333337</v>
      </c>
      <c r="S32" s="13">
        <v>1034.6666666666667</v>
      </c>
      <c r="T32" s="13">
        <v>776.16666666666663</v>
      </c>
      <c r="U32" s="13">
        <v>1810.8333333333333</v>
      </c>
    </row>
    <row r="33" spans="1:21">
      <c r="A33" s="14" t="s">
        <v>23</v>
      </c>
      <c r="B33" s="7">
        <v>2.3150500030676726</v>
      </c>
      <c r="C33" s="7">
        <v>2.5123023311479793</v>
      </c>
      <c r="D33" s="7">
        <v>2.4020725161212462</v>
      </c>
      <c r="E33" s="7">
        <v>6.9781377584617417</v>
      </c>
      <c r="F33" s="7">
        <v>7.413885722521389</v>
      </c>
      <c r="G33" s="7">
        <v>7.1529771104732465</v>
      </c>
      <c r="H33" s="7">
        <v>3.333716938067016</v>
      </c>
      <c r="I33" s="7">
        <v>3.4522373809703271</v>
      </c>
      <c r="J33" s="7">
        <v>3.3850257782418591</v>
      </c>
      <c r="K33" s="89"/>
      <c r="L33" s="14" t="s">
        <v>23</v>
      </c>
      <c r="M33" s="13">
        <v>3144.4166666666665</v>
      </c>
      <c r="N33" s="13">
        <v>2693.9166666666665</v>
      </c>
      <c r="O33" s="13">
        <v>5838.333333333333</v>
      </c>
      <c r="P33" s="13">
        <v>2649.25</v>
      </c>
      <c r="Q33" s="13">
        <v>1886.1666666666667</v>
      </c>
      <c r="R33" s="13">
        <v>4535.416666666667</v>
      </c>
      <c r="S33" s="13">
        <v>5793.666666666667</v>
      </c>
      <c r="T33" s="13">
        <v>4580.083333333333</v>
      </c>
      <c r="U33" s="13">
        <v>10373.75</v>
      </c>
    </row>
    <row r="34" spans="1:21">
      <c r="A34" s="14" t="s">
        <v>24</v>
      </c>
      <c r="B34" s="7">
        <v>2.2629772629772629</v>
      </c>
      <c r="C34" s="7">
        <v>2.4315706589954087</v>
      </c>
      <c r="D34" s="7">
        <v>2.3371797379229413</v>
      </c>
      <c r="E34" s="7">
        <v>6.3095750568845697</v>
      </c>
      <c r="F34" s="7">
        <v>6.3905250490848058</v>
      </c>
      <c r="G34" s="7">
        <v>6.3413845024327733</v>
      </c>
      <c r="H34" s="7">
        <v>3.194340254679104</v>
      </c>
      <c r="I34" s="7">
        <v>3.2136578896333416</v>
      </c>
      <c r="J34" s="7">
        <v>3.2026454941070788</v>
      </c>
      <c r="K34" s="89"/>
      <c r="L34" s="14" t="s">
        <v>24</v>
      </c>
      <c r="M34" s="13">
        <v>1230.8333333333333</v>
      </c>
      <c r="N34" s="13">
        <v>1039.6666666666667</v>
      </c>
      <c r="O34" s="13">
        <v>2270.5</v>
      </c>
      <c r="P34" s="13">
        <v>1026</v>
      </c>
      <c r="Q34" s="13">
        <v>672.66666666666663</v>
      </c>
      <c r="R34" s="13">
        <v>1698.6666666666667</v>
      </c>
      <c r="S34" s="13">
        <v>2256.8333333333335</v>
      </c>
      <c r="T34" s="13">
        <v>1712.3333333333333</v>
      </c>
      <c r="U34" s="13">
        <v>3969.1666666666665</v>
      </c>
    </row>
    <row r="35" spans="1:21">
      <c r="A35" s="14"/>
      <c r="B35" s="7"/>
      <c r="C35" s="7"/>
      <c r="D35" s="7"/>
      <c r="E35" s="7"/>
      <c r="F35" s="7"/>
      <c r="G35" s="7"/>
      <c r="H35" s="7"/>
      <c r="I35" s="7"/>
      <c r="J35" s="7"/>
      <c r="K35" s="89"/>
      <c r="L35" s="14"/>
      <c r="M35" s="13"/>
      <c r="N35" s="13"/>
      <c r="O35" s="13"/>
      <c r="P35" s="13"/>
      <c r="Q35" s="13"/>
      <c r="R35" s="13"/>
      <c r="S35" s="13"/>
      <c r="T35" s="13"/>
      <c r="U35" s="13"/>
    </row>
    <row r="36" spans="1:21">
      <c r="A36" s="14" t="s">
        <v>25</v>
      </c>
      <c r="B36" s="7">
        <v>3.2624083112138593</v>
      </c>
      <c r="C36" s="7">
        <v>4.2636327070045397</v>
      </c>
      <c r="D36" s="7">
        <v>3.7057622396305452</v>
      </c>
      <c r="E36" s="7">
        <v>7.0694489572427415</v>
      </c>
      <c r="F36" s="7">
        <v>8.7482559713458699</v>
      </c>
      <c r="G36" s="7">
        <v>7.6842996384935702</v>
      </c>
      <c r="H36" s="7">
        <v>4.4872464980137989</v>
      </c>
      <c r="I36" s="7">
        <v>5.4137627172955218</v>
      </c>
      <c r="J36" s="7">
        <v>4.876640472967968</v>
      </c>
      <c r="K36" s="89"/>
      <c r="L36" s="14" t="s">
        <v>25</v>
      </c>
      <c r="M36" s="13">
        <v>1905.0833333333333</v>
      </c>
      <c r="N36" s="13">
        <v>1978.6666666666667</v>
      </c>
      <c r="O36" s="13">
        <v>3883.75</v>
      </c>
      <c r="P36" s="13">
        <v>1958.1666666666667</v>
      </c>
      <c r="Q36" s="13">
        <v>1400.3333333333333</v>
      </c>
      <c r="R36" s="13">
        <v>3358.5</v>
      </c>
      <c r="S36" s="13">
        <v>3863.25</v>
      </c>
      <c r="T36" s="13">
        <v>3379</v>
      </c>
      <c r="U36" s="13">
        <v>7242.25</v>
      </c>
    </row>
    <row r="37" spans="1:21">
      <c r="A37" s="14" t="s">
        <v>26</v>
      </c>
      <c r="B37" s="7">
        <v>3.7344259036937362</v>
      </c>
      <c r="C37" s="7">
        <v>3.8797885329317188</v>
      </c>
      <c r="D37" s="7">
        <v>3.8019167490370931</v>
      </c>
      <c r="E37" s="7">
        <v>8.2314378522008855</v>
      </c>
      <c r="F37" s="7">
        <v>8.0823173161208075</v>
      </c>
      <c r="G37" s="7">
        <v>8.1697033877336924</v>
      </c>
      <c r="H37" s="7">
        <v>5.186911554532462</v>
      </c>
      <c r="I37" s="7">
        <v>5.0564718377109612</v>
      </c>
      <c r="J37" s="7">
        <v>5.1283419191828123</v>
      </c>
      <c r="K37" s="89"/>
      <c r="L37" s="14" t="s">
        <v>26</v>
      </c>
      <c r="M37" s="13">
        <v>4634.833333333333</v>
      </c>
      <c r="N37" s="13">
        <v>4173.333333333333</v>
      </c>
      <c r="O37" s="13">
        <v>8808.1666666666661</v>
      </c>
      <c r="P37" s="13">
        <v>4873.916666666667</v>
      </c>
      <c r="Q37" s="13">
        <v>3380.8333333333335</v>
      </c>
      <c r="R37" s="13">
        <v>8254.75</v>
      </c>
      <c r="S37" s="13">
        <v>9508.75</v>
      </c>
      <c r="T37" s="13">
        <v>7554.166666666667</v>
      </c>
      <c r="U37" s="13">
        <v>17062.916666666668</v>
      </c>
    </row>
    <row r="38" spans="1:21">
      <c r="A38" s="14" t="s">
        <v>27</v>
      </c>
      <c r="B38" s="7">
        <v>2.5162495723796745</v>
      </c>
      <c r="C38" s="7">
        <v>2.7428752555363234</v>
      </c>
      <c r="D38" s="7">
        <v>2.6125467620673373</v>
      </c>
      <c r="E38" s="7">
        <v>10.788629214431989</v>
      </c>
      <c r="F38" s="7">
        <v>9.457915631336931</v>
      </c>
      <c r="G38" s="7">
        <v>10.22305171158048</v>
      </c>
      <c r="H38" s="7">
        <v>4.1669826264260319</v>
      </c>
      <c r="I38" s="7">
        <v>4.0832877243392396</v>
      </c>
      <c r="J38" s="7">
        <v>4.1314175242746671</v>
      </c>
      <c r="K38" s="89"/>
      <c r="L38" s="14" t="s">
        <v>27</v>
      </c>
      <c r="M38" s="13">
        <v>1593.6666666666667</v>
      </c>
      <c r="N38" s="13">
        <v>1283.5833333333333</v>
      </c>
      <c r="O38" s="13">
        <v>2877.25</v>
      </c>
      <c r="P38" s="13">
        <v>1703.4166666666667</v>
      </c>
      <c r="Q38" s="13">
        <v>1103.8333333333333</v>
      </c>
      <c r="R38" s="13">
        <v>2807.25</v>
      </c>
      <c r="S38" s="13">
        <v>3297.0833333333335</v>
      </c>
      <c r="T38" s="13">
        <v>2387.4166666666665</v>
      </c>
      <c r="U38" s="13">
        <v>5684.5</v>
      </c>
    </row>
    <row r="39" spans="1:21">
      <c r="A39" s="14" t="s">
        <v>28</v>
      </c>
      <c r="B39" s="7">
        <v>4.2101853500286825</v>
      </c>
      <c r="C39" s="7">
        <v>4.4453322453050443</v>
      </c>
      <c r="D39" s="7">
        <v>4.3197650774536678</v>
      </c>
      <c r="E39" s="7">
        <v>9.7925910023376748</v>
      </c>
      <c r="F39" s="7">
        <v>9.8526052431197648</v>
      </c>
      <c r="G39" s="7">
        <v>9.8164055193450448</v>
      </c>
      <c r="H39" s="7">
        <v>5.8464076963951115</v>
      </c>
      <c r="I39" s="7">
        <v>5.7329983076019753</v>
      </c>
      <c r="J39" s="7">
        <v>5.7956652758460825</v>
      </c>
      <c r="K39" s="89"/>
      <c r="L39" s="14" t="s">
        <v>28</v>
      </c>
      <c r="M39" s="13">
        <v>1418.9166666666667</v>
      </c>
      <c r="N39" s="13">
        <v>1307.4166666666667</v>
      </c>
      <c r="O39" s="13">
        <v>2726.3333333333335</v>
      </c>
      <c r="P39" s="13">
        <v>1368.4166666666667</v>
      </c>
      <c r="Q39" s="13">
        <v>905.75</v>
      </c>
      <c r="R39" s="13">
        <v>2274.1666666666665</v>
      </c>
      <c r="S39" s="13">
        <v>2787.3333333333335</v>
      </c>
      <c r="T39" s="13">
        <v>2213.1666666666665</v>
      </c>
      <c r="U39" s="13">
        <v>5000.5</v>
      </c>
    </row>
    <row r="40" spans="1:21">
      <c r="A40" s="14" t="s">
        <v>29</v>
      </c>
      <c r="B40" s="7">
        <v>5.9293445457242528</v>
      </c>
      <c r="C40" s="7">
        <v>5.9973236775818641</v>
      </c>
      <c r="D40" s="7">
        <v>5.9628993570914215</v>
      </c>
      <c r="E40" s="7">
        <v>7.6637259198567103</v>
      </c>
      <c r="F40" s="7">
        <v>8.1058374388406378</v>
      </c>
      <c r="G40" s="7">
        <v>7.8532497269365731</v>
      </c>
      <c r="H40" s="7">
        <v>6.7030325181829262</v>
      </c>
      <c r="I40" s="7">
        <v>6.8042300789778878</v>
      </c>
      <c r="J40" s="7">
        <v>6.750247492953064</v>
      </c>
      <c r="K40" s="89"/>
      <c r="L40" s="14" t="s">
        <v>29</v>
      </c>
      <c r="M40" s="13">
        <v>3863.9166666666665</v>
      </c>
      <c r="N40" s="13">
        <v>3809.5</v>
      </c>
      <c r="O40" s="13">
        <v>7673.416666666667</v>
      </c>
      <c r="P40" s="13">
        <v>4022</v>
      </c>
      <c r="Q40" s="13">
        <v>3191.9166666666665</v>
      </c>
      <c r="R40" s="13">
        <v>7213.916666666667</v>
      </c>
      <c r="S40" s="13">
        <v>7885.916666666667</v>
      </c>
      <c r="T40" s="13">
        <v>7001.416666666667</v>
      </c>
      <c r="U40" s="13">
        <v>14887.333333333334</v>
      </c>
    </row>
    <row r="41" spans="1:21">
      <c r="A41" s="14" t="s">
        <v>30</v>
      </c>
      <c r="B41" s="7">
        <v>4.0866711648162912</v>
      </c>
      <c r="C41" s="7">
        <v>4.639236970229069</v>
      </c>
      <c r="D41" s="7">
        <v>4.3267896781354054</v>
      </c>
      <c r="E41" s="7">
        <v>9.7698462177888619</v>
      </c>
      <c r="F41" s="7">
        <v>10.547485160887224</v>
      </c>
      <c r="G41" s="7">
        <v>10.080494196929989</v>
      </c>
      <c r="H41" s="7">
        <v>5.0210992089932178</v>
      </c>
      <c r="I41" s="7">
        <v>5.4991020482393331</v>
      </c>
      <c r="J41" s="7">
        <v>5.2261953531924856</v>
      </c>
      <c r="K41" s="89"/>
      <c r="L41" s="14" t="s">
        <v>30</v>
      </c>
      <c r="M41" s="13">
        <v>666.25</v>
      </c>
      <c r="N41" s="13">
        <v>581.25</v>
      </c>
      <c r="O41" s="13">
        <v>1247.5</v>
      </c>
      <c r="P41" s="13">
        <v>313.41666666666669</v>
      </c>
      <c r="Q41" s="13">
        <v>225.08333333333334</v>
      </c>
      <c r="R41" s="13">
        <v>538.5</v>
      </c>
      <c r="S41" s="13">
        <v>979.66666666666663</v>
      </c>
      <c r="T41" s="13">
        <v>806.33333333333337</v>
      </c>
      <c r="U41" s="13">
        <v>1786</v>
      </c>
    </row>
    <row r="42" spans="1:21">
      <c r="A42" s="6"/>
      <c r="B42" s="6"/>
      <c r="C42" s="6"/>
      <c r="D42" s="6"/>
      <c r="E42" s="6"/>
      <c r="F42" s="6"/>
      <c r="G42" s="6"/>
      <c r="H42" s="6"/>
      <c r="I42" s="6"/>
      <c r="J42" s="6"/>
      <c r="K42" s="31"/>
      <c r="L42" s="6"/>
    </row>
    <row r="43" spans="1:21">
      <c r="A43" s="6" t="s">
        <v>58</v>
      </c>
      <c r="B43" s="6"/>
      <c r="C43" s="6"/>
      <c r="D43" s="6"/>
      <c r="E43" s="6"/>
      <c r="F43" s="6"/>
      <c r="G43" s="6"/>
      <c r="H43" s="6"/>
      <c r="I43" s="6"/>
      <c r="J43" s="6"/>
      <c r="K43" s="31"/>
      <c r="L43" s="29"/>
    </row>
    <row r="44" spans="1:21">
      <c r="A44" s="34" t="s">
        <v>59</v>
      </c>
      <c r="B44" s="6"/>
      <c r="C44" s="6"/>
      <c r="D44" s="6"/>
      <c r="E44" s="6"/>
      <c r="F44" s="6"/>
      <c r="G44" s="6"/>
      <c r="H44" s="6"/>
      <c r="I44" s="6"/>
      <c r="J44" s="6"/>
      <c r="K44" s="31"/>
      <c r="L44" s="6"/>
    </row>
    <row r="45" spans="1:21">
      <c r="A45" s="6"/>
      <c r="B45" s="6"/>
      <c r="C45" s="6"/>
      <c r="D45" s="6"/>
      <c r="E45" s="6"/>
      <c r="F45" s="6"/>
      <c r="G45" s="6"/>
      <c r="H45" s="6"/>
      <c r="I45" s="6"/>
      <c r="J45" s="6"/>
      <c r="K45" s="31"/>
      <c r="L45" s="6"/>
    </row>
    <row r="46" spans="1:21">
      <c r="B46" s="6"/>
      <c r="C46" s="6"/>
      <c r="D46" s="6"/>
      <c r="E46" s="6"/>
      <c r="F46" s="6"/>
      <c r="G46" s="6"/>
      <c r="H46" s="6"/>
      <c r="I46" s="6"/>
      <c r="J46" s="6"/>
      <c r="K46" s="31"/>
      <c r="L46" s="6"/>
    </row>
    <row r="47" spans="1:21">
      <c r="B47" s="6"/>
      <c r="C47" s="6"/>
      <c r="D47" s="6"/>
      <c r="E47" s="6"/>
      <c r="F47" s="6"/>
      <c r="G47" s="6"/>
      <c r="H47" s="6"/>
      <c r="I47" s="6"/>
      <c r="J47" s="6"/>
      <c r="K47" s="31"/>
      <c r="L47" s="6"/>
    </row>
    <row r="48" spans="1:21">
      <c r="A48" s="6"/>
      <c r="C48" s="6"/>
      <c r="D48" s="6"/>
      <c r="E48" s="6"/>
      <c r="F48" s="6"/>
      <c r="G48" s="6"/>
      <c r="H48" s="6"/>
      <c r="I48" s="6"/>
      <c r="J48" s="6"/>
      <c r="K48" s="31"/>
    </row>
    <row r="49" spans="1:11">
      <c r="A49" s="6"/>
      <c r="C49" s="6"/>
      <c r="D49" s="6"/>
      <c r="E49" s="6"/>
      <c r="F49" s="6"/>
      <c r="G49" s="6"/>
      <c r="H49" s="6"/>
      <c r="I49" s="6"/>
      <c r="J49" s="6"/>
      <c r="K49" s="31"/>
    </row>
    <row r="50" spans="1:11">
      <c r="B50" s="6"/>
      <c r="C50" s="6"/>
      <c r="D50" s="6"/>
      <c r="E50" s="6"/>
      <c r="F50" s="6"/>
      <c r="G50" s="6"/>
      <c r="H50" s="6"/>
      <c r="I50" s="6"/>
      <c r="J50" s="6"/>
      <c r="K50" s="85"/>
    </row>
    <row r="51" spans="1:11">
      <c r="K51" s="84"/>
    </row>
    <row r="52" spans="1:11">
      <c r="K52" s="84"/>
    </row>
    <row r="53" spans="1:11">
      <c r="A53" s="29"/>
      <c r="K53" s="84"/>
    </row>
    <row r="54" spans="1:11">
      <c r="A54" s="6"/>
      <c r="K54" s="84"/>
    </row>
    <row r="55" spans="1:11">
      <c r="K55" s="84"/>
    </row>
  </sheetData>
  <phoneticPr fontId="0" type="noConversion"/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20"/>
  <dimension ref="A1:U55"/>
  <sheetViews>
    <sheetView showGridLines="0" workbookViewId="0"/>
  </sheetViews>
  <sheetFormatPr baseColWidth="10" defaultRowHeight="12.75"/>
  <cols>
    <col min="1" max="1" width="17.7109375" style="44" customWidth="1"/>
    <col min="2" max="10" width="7.7109375" style="44" customWidth="1"/>
    <col min="11" max="11" width="1" style="44" customWidth="1"/>
    <col min="12" max="12" width="17.7109375" style="44" customWidth="1"/>
    <col min="13" max="21" width="7.7109375" style="44" customWidth="1"/>
    <col min="22" max="16384" width="11.42578125" style="44"/>
  </cols>
  <sheetData>
    <row r="1" spans="1:21" ht="15.75">
      <c r="A1" s="43" t="s">
        <v>72</v>
      </c>
      <c r="E1" s="45"/>
      <c r="F1" s="46"/>
      <c r="I1" s="45"/>
      <c r="K1" s="82"/>
      <c r="L1" s="43" t="s">
        <v>73</v>
      </c>
    </row>
    <row r="2" spans="1:21">
      <c r="D2" s="45"/>
      <c r="K2" s="82"/>
      <c r="O2" s="45"/>
    </row>
    <row r="3" spans="1:21">
      <c r="A3" s="47"/>
      <c r="B3" s="48" t="s">
        <v>31</v>
      </c>
      <c r="C3" s="49"/>
      <c r="D3" s="50"/>
      <c r="E3" s="48" t="s">
        <v>32</v>
      </c>
      <c r="F3" s="49"/>
      <c r="G3" s="50"/>
      <c r="H3" s="48" t="s">
        <v>33</v>
      </c>
      <c r="I3" s="49"/>
      <c r="J3" s="50"/>
      <c r="K3" s="91"/>
      <c r="L3" s="47"/>
      <c r="M3" s="48" t="s">
        <v>31</v>
      </c>
      <c r="N3" s="49"/>
      <c r="O3" s="50"/>
      <c r="P3" s="48" t="s">
        <v>32</v>
      </c>
      <c r="Q3" s="49"/>
      <c r="R3" s="50"/>
      <c r="S3" s="48" t="s">
        <v>33</v>
      </c>
      <c r="T3" s="49"/>
      <c r="U3" s="50"/>
    </row>
    <row r="4" spans="1:21">
      <c r="A4" s="51"/>
      <c r="B4" s="52" t="s">
        <v>34</v>
      </c>
      <c r="C4" s="52" t="s">
        <v>35</v>
      </c>
      <c r="D4" s="52" t="s">
        <v>2</v>
      </c>
      <c r="E4" s="52" t="s">
        <v>34</v>
      </c>
      <c r="F4" s="52" t="s">
        <v>35</v>
      </c>
      <c r="G4" s="52" t="s">
        <v>2</v>
      </c>
      <c r="H4" s="52" t="s">
        <v>34</v>
      </c>
      <c r="I4" s="52" t="s">
        <v>35</v>
      </c>
      <c r="J4" s="52" t="s">
        <v>2</v>
      </c>
      <c r="K4" s="92"/>
      <c r="L4" s="51"/>
      <c r="M4" s="52" t="s">
        <v>34</v>
      </c>
      <c r="N4" s="52" t="s">
        <v>35</v>
      </c>
      <c r="O4" s="52" t="s">
        <v>2</v>
      </c>
      <c r="P4" s="52" t="s">
        <v>34</v>
      </c>
      <c r="Q4" s="52" t="s">
        <v>35</v>
      </c>
      <c r="R4" s="52" t="s">
        <v>2</v>
      </c>
      <c r="S4" s="52" t="s">
        <v>34</v>
      </c>
      <c r="T4" s="52" t="s">
        <v>35</v>
      </c>
      <c r="U4" s="52" t="s">
        <v>2</v>
      </c>
    </row>
    <row r="5" spans="1:21">
      <c r="A5" s="53"/>
      <c r="B5" s="53"/>
      <c r="C5" s="53"/>
      <c r="D5" s="53"/>
      <c r="E5" s="53"/>
      <c r="F5" s="53"/>
      <c r="G5" s="53"/>
      <c r="H5" s="53"/>
      <c r="I5" s="53"/>
      <c r="J5" s="53"/>
      <c r="K5" s="83"/>
      <c r="L5" s="53"/>
      <c r="M5" s="53"/>
      <c r="N5" s="53"/>
      <c r="O5" s="53"/>
      <c r="P5" s="53"/>
      <c r="Q5" s="53"/>
      <c r="R5" s="53"/>
      <c r="S5" s="53"/>
      <c r="T5" s="53"/>
      <c r="U5" s="53"/>
    </row>
    <row r="6" spans="1:21">
      <c r="A6" s="54" t="s">
        <v>33</v>
      </c>
      <c r="B6" s="55">
        <v>1.689367520959228</v>
      </c>
      <c r="C6" s="55">
        <v>2.0797442753921622</v>
      </c>
      <c r="D6" s="55">
        <v>1.8656697683028849</v>
      </c>
      <c r="E6" s="55">
        <v>4.7514200253791765</v>
      </c>
      <c r="F6" s="55">
        <v>5.3879863640197918</v>
      </c>
      <c r="G6" s="55">
        <v>5.0105380114863767</v>
      </c>
      <c r="H6" s="55">
        <v>2.4250220483357587</v>
      </c>
      <c r="I6" s="55">
        <v>2.7698671823297407</v>
      </c>
      <c r="J6" s="55">
        <v>2.5772838258776902</v>
      </c>
      <c r="K6" s="93"/>
      <c r="L6" s="54" t="s">
        <v>33</v>
      </c>
      <c r="M6" s="56">
        <v>28291.5</v>
      </c>
      <c r="N6" s="56">
        <v>28683.666666666668</v>
      </c>
      <c r="O6" s="56">
        <v>56975.166666666672</v>
      </c>
      <c r="P6" s="56">
        <v>25161.999999999996</v>
      </c>
      <c r="Q6" s="56">
        <v>19587.916666666672</v>
      </c>
      <c r="R6" s="56">
        <v>44749.916666666664</v>
      </c>
      <c r="S6" s="56">
        <v>53453.5</v>
      </c>
      <c r="T6" s="56">
        <v>48271.583333333321</v>
      </c>
      <c r="U6" s="56">
        <v>101725.08333333333</v>
      </c>
    </row>
    <row r="7" spans="1:21">
      <c r="A7" s="57"/>
      <c r="B7" s="51"/>
      <c r="C7" s="51"/>
      <c r="D7" s="51"/>
      <c r="E7" s="51"/>
      <c r="F7" s="51"/>
      <c r="G7" s="51"/>
      <c r="H7" s="51"/>
      <c r="I7" s="51"/>
      <c r="J7" s="51"/>
      <c r="K7" s="92"/>
      <c r="L7" s="57"/>
      <c r="M7" s="51"/>
      <c r="N7" s="51"/>
      <c r="O7" s="51"/>
      <c r="P7" s="51"/>
      <c r="Q7" s="51"/>
      <c r="R7" s="51"/>
      <c r="S7" s="51"/>
      <c r="T7" s="51"/>
      <c r="U7" s="51"/>
    </row>
    <row r="8" spans="1:21">
      <c r="A8" s="57"/>
      <c r="B8" s="51"/>
      <c r="C8" s="51"/>
      <c r="D8" s="51"/>
      <c r="E8" s="51"/>
      <c r="F8" s="51"/>
      <c r="G8" s="51"/>
      <c r="H8" s="51"/>
      <c r="I8" s="51"/>
      <c r="J8" s="51"/>
      <c r="K8" s="92"/>
      <c r="L8" s="57"/>
      <c r="M8" s="58"/>
      <c r="N8" s="58"/>
      <c r="O8" s="58"/>
      <c r="P8" s="58"/>
      <c r="Q8" s="58"/>
      <c r="R8" s="58"/>
      <c r="S8" s="58"/>
      <c r="T8" s="58"/>
      <c r="U8" s="58"/>
    </row>
    <row r="9" spans="1:21">
      <c r="A9" s="57" t="s">
        <v>3</v>
      </c>
      <c r="B9" s="51">
        <v>1.3555711526472298</v>
      </c>
      <c r="C9" s="51">
        <v>1.6549329179816976</v>
      </c>
      <c r="D9" s="51">
        <v>1.4902930273586656</v>
      </c>
      <c r="E9" s="51">
        <v>4.1064285534933758</v>
      </c>
      <c r="F9" s="51">
        <v>4.5635494667574319</v>
      </c>
      <c r="G9" s="51">
        <v>4.2916096459024908</v>
      </c>
      <c r="H9" s="51">
        <v>1.9493850038118692</v>
      </c>
      <c r="I9" s="51">
        <v>2.197075913945409</v>
      </c>
      <c r="J9" s="51">
        <v>2.0585958757102247</v>
      </c>
      <c r="K9" s="92"/>
      <c r="L9" s="57" t="s">
        <v>3</v>
      </c>
      <c r="M9" s="58">
        <v>16996.083333333336</v>
      </c>
      <c r="N9" s="58">
        <v>16978.916666666664</v>
      </c>
      <c r="O9" s="58">
        <v>33975</v>
      </c>
      <c r="P9" s="58">
        <v>14173.666666666664</v>
      </c>
      <c r="Q9" s="58">
        <v>10726.166666666668</v>
      </c>
      <c r="R9" s="58">
        <v>24899.833333333336</v>
      </c>
      <c r="S9" s="58">
        <v>31169.75</v>
      </c>
      <c r="T9" s="58">
        <v>27705.083333333328</v>
      </c>
      <c r="U9" s="58">
        <v>58874.833333333328</v>
      </c>
    </row>
    <row r="10" spans="1:21">
      <c r="A10" s="57" t="s">
        <v>4</v>
      </c>
      <c r="B10" s="51">
        <v>2.6837299183070593</v>
      </c>
      <c r="C10" s="51">
        <v>3.3135966526438563</v>
      </c>
      <c r="D10" s="51">
        <v>2.9711409572257841</v>
      </c>
      <c r="E10" s="51">
        <v>5.9586428790918777</v>
      </c>
      <c r="F10" s="51">
        <v>6.8958741868210538</v>
      </c>
      <c r="G10" s="51">
        <v>6.3435415454954125</v>
      </c>
      <c r="H10" s="51">
        <v>3.6814693661768225</v>
      </c>
      <c r="I10" s="51">
        <v>4.2691938838631467</v>
      </c>
      <c r="J10" s="51">
        <v>3.9419311394184371</v>
      </c>
      <c r="K10" s="92"/>
      <c r="L10" s="57" t="s">
        <v>4</v>
      </c>
      <c r="M10" s="58">
        <v>11295.416666666666</v>
      </c>
      <c r="N10" s="58">
        <v>11704.75</v>
      </c>
      <c r="O10" s="58">
        <v>23000.166666666668</v>
      </c>
      <c r="P10" s="58">
        <v>10988.333333333332</v>
      </c>
      <c r="Q10" s="58">
        <v>8861.75</v>
      </c>
      <c r="R10" s="58">
        <v>19850.083333333336</v>
      </c>
      <c r="S10" s="58">
        <v>22283.75</v>
      </c>
      <c r="T10" s="58">
        <v>20566.5</v>
      </c>
      <c r="U10" s="58">
        <v>42850.249999999993</v>
      </c>
    </row>
    <row r="11" spans="1:21">
      <c r="A11" s="57"/>
      <c r="B11" s="51"/>
      <c r="C11" s="51"/>
      <c r="D11" s="51"/>
      <c r="E11" s="51"/>
      <c r="F11" s="51"/>
      <c r="G11" s="51"/>
      <c r="H11" s="51"/>
      <c r="I11" s="51"/>
      <c r="J11" s="51"/>
      <c r="K11" s="92"/>
      <c r="L11" s="57"/>
      <c r="M11" s="58"/>
      <c r="N11" s="58"/>
      <c r="O11" s="58"/>
      <c r="P11" s="58"/>
      <c r="Q11" s="58"/>
      <c r="R11" s="58"/>
      <c r="S11" s="58"/>
      <c r="T11" s="58"/>
      <c r="U11" s="58"/>
    </row>
    <row r="12" spans="1:21">
      <c r="A12" s="59" t="s">
        <v>5</v>
      </c>
      <c r="B12" s="51">
        <v>1.7101355299919143</v>
      </c>
      <c r="C12" s="51">
        <v>1.976863395973119</v>
      </c>
      <c r="D12" s="51">
        <v>1.8344049846291792</v>
      </c>
      <c r="E12" s="51">
        <v>4.2260083776533159</v>
      </c>
      <c r="F12" s="51">
        <v>4.4729782152488591</v>
      </c>
      <c r="G12" s="51">
        <v>4.325209983066185</v>
      </c>
      <c r="H12" s="51">
        <v>2.3821706712797668</v>
      </c>
      <c r="I12" s="51">
        <v>2.5236477597209466</v>
      </c>
      <c r="J12" s="51">
        <v>2.4458546769254168</v>
      </c>
      <c r="K12" s="92"/>
      <c r="L12" s="59" t="s">
        <v>5</v>
      </c>
      <c r="M12" s="58">
        <v>4984.583333333333</v>
      </c>
      <c r="N12" s="58">
        <v>5026.333333333333</v>
      </c>
      <c r="O12" s="58">
        <v>10010.916666666666</v>
      </c>
      <c r="P12" s="58">
        <v>4489.5</v>
      </c>
      <c r="Q12" s="58">
        <v>3190.0833333333335</v>
      </c>
      <c r="R12" s="58">
        <v>7679.583333333333</v>
      </c>
      <c r="S12" s="58">
        <v>9474.0833333333339</v>
      </c>
      <c r="T12" s="58">
        <v>8216.4166666666661</v>
      </c>
      <c r="U12" s="58">
        <v>17690.5</v>
      </c>
    </row>
    <row r="13" spans="1:21">
      <c r="A13" s="59" t="s">
        <v>6</v>
      </c>
      <c r="B13" s="51">
        <v>1.1901231458385806</v>
      </c>
      <c r="C13" s="51">
        <v>1.4569978171146762</v>
      </c>
      <c r="D13" s="51">
        <v>1.3106206619948975</v>
      </c>
      <c r="E13" s="51">
        <v>4.4021792741317425</v>
      </c>
      <c r="F13" s="51">
        <v>4.4251474683683085</v>
      </c>
      <c r="G13" s="51">
        <v>4.4115734574627901</v>
      </c>
      <c r="H13" s="51">
        <v>1.6765372687044464</v>
      </c>
      <c r="I13" s="51">
        <v>1.844219207943735</v>
      </c>
      <c r="J13" s="51">
        <v>1.7512352027363707</v>
      </c>
      <c r="K13" s="92"/>
      <c r="L13" s="59" t="s">
        <v>6</v>
      </c>
      <c r="M13" s="58">
        <v>2929.5833333333335</v>
      </c>
      <c r="N13" s="58">
        <v>2952.4166666666665</v>
      </c>
      <c r="O13" s="58">
        <v>5882</v>
      </c>
      <c r="P13" s="58">
        <v>1933.8333333333333</v>
      </c>
      <c r="Q13" s="58">
        <v>1345.3333333333333</v>
      </c>
      <c r="R13" s="58">
        <v>3279.1666666666665</v>
      </c>
      <c r="S13" s="58">
        <v>4863.416666666667</v>
      </c>
      <c r="T13" s="58">
        <v>4297.75</v>
      </c>
      <c r="U13" s="58">
        <v>9161.1666666666661</v>
      </c>
    </row>
    <row r="14" spans="1:21">
      <c r="A14" s="59" t="s">
        <v>7</v>
      </c>
      <c r="B14" s="51">
        <v>1.2270888020266166</v>
      </c>
      <c r="C14" s="51">
        <v>1.5803310894750529</v>
      </c>
      <c r="D14" s="51">
        <v>1.3833764739718148</v>
      </c>
      <c r="E14" s="51">
        <v>4.4392400399978955</v>
      </c>
      <c r="F14" s="51">
        <v>5.6309934790947453</v>
      </c>
      <c r="G14" s="51">
        <v>4.9241478336871021</v>
      </c>
      <c r="H14" s="51">
        <v>1.8015813253012047</v>
      </c>
      <c r="I14" s="51">
        <v>2.2221952079357168</v>
      </c>
      <c r="J14" s="51">
        <v>1.9851353573721093</v>
      </c>
      <c r="K14" s="92"/>
      <c r="L14" s="59" t="s">
        <v>7</v>
      </c>
      <c r="M14" s="58">
        <v>1070.5</v>
      </c>
      <c r="N14" s="58">
        <v>1094</v>
      </c>
      <c r="O14" s="58">
        <v>2164.5</v>
      </c>
      <c r="P14" s="58">
        <v>843.5</v>
      </c>
      <c r="Q14" s="58">
        <v>734</v>
      </c>
      <c r="R14" s="58">
        <v>1577.5</v>
      </c>
      <c r="S14" s="58">
        <v>1914</v>
      </c>
      <c r="T14" s="58">
        <v>1828</v>
      </c>
      <c r="U14" s="58">
        <v>3742</v>
      </c>
    </row>
    <row r="15" spans="1:21">
      <c r="A15" s="59" t="s">
        <v>8</v>
      </c>
      <c r="B15" s="51">
        <v>0.48848137940781572</v>
      </c>
      <c r="C15" s="51">
        <v>0.60586734693877553</v>
      </c>
      <c r="D15" s="51">
        <v>0.53535803726813525</v>
      </c>
      <c r="E15" s="51">
        <v>2.6284348864994027</v>
      </c>
      <c r="F15" s="51">
        <v>4.2052980132450335</v>
      </c>
      <c r="G15" s="51">
        <v>3.2647425619098525</v>
      </c>
      <c r="H15" s="51">
        <v>0.71484992101105849</v>
      </c>
      <c r="I15" s="51">
        <v>0.99259997153835211</v>
      </c>
      <c r="J15" s="51">
        <v>0.82588989399025226</v>
      </c>
      <c r="K15" s="92"/>
      <c r="L15" s="59" t="s">
        <v>8</v>
      </c>
      <c r="M15" s="58">
        <v>46.083333333333336</v>
      </c>
      <c r="N15" s="58">
        <v>38</v>
      </c>
      <c r="O15" s="58">
        <v>84.083333333333329</v>
      </c>
      <c r="P15" s="58">
        <v>29.333333333333332</v>
      </c>
      <c r="Q15" s="58">
        <v>31.75</v>
      </c>
      <c r="R15" s="58">
        <v>61.083333333333336</v>
      </c>
      <c r="S15" s="58">
        <v>75.416666666666671</v>
      </c>
      <c r="T15" s="58">
        <v>69.75</v>
      </c>
      <c r="U15" s="58">
        <v>145.16666666666666</v>
      </c>
    </row>
    <row r="16" spans="1:21">
      <c r="A16" s="59" t="s">
        <v>9</v>
      </c>
      <c r="B16" s="51">
        <v>0.84411807474189315</v>
      </c>
      <c r="C16" s="51">
        <v>0.99236590191988872</v>
      </c>
      <c r="D16" s="51">
        <v>0.90642929795280713</v>
      </c>
      <c r="E16" s="51">
        <v>2.8027278775781772</v>
      </c>
      <c r="F16" s="51">
        <v>3.3226259787191328</v>
      </c>
      <c r="G16" s="51">
        <v>3.0186188689731832</v>
      </c>
      <c r="H16" s="51">
        <v>1.1759543306199021</v>
      </c>
      <c r="I16" s="51">
        <v>1.3803920257636035</v>
      </c>
      <c r="J16" s="51">
        <v>1.2617091092663226</v>
      </c>
      <c r="K16" s="92"/>
      <c r="L16" s="59" t="s">
        <v>9</v>
      </c>
      <c r="M16" s="58">
        <v>290.25</v>
      </c>
      <c r="N16" s="58">
        <v>247.41666666666666</v>
      </c>
      <c r="O16" s="58">
        <v>537.66666666666663</v>
      </c>
      <c r="P16" s="58">
        <v>196.58333333333334</v>
      </c>
      <c r="Q16" s="58">
        <v>165.5</v>
      </c>
      <c r="R16" s="58">
        <v>362.08333333333331</v>
      </c>
      <c r="S16" s="58">
        <v>486.83333333333331</v>
      </c>
      <c r="T16" s="58">
        <v>412.91666666666669</v>
      </c>
      <c r="U16" s="58">
        <v>899.75</v>
      </c>
    </row>
    <row r="17" spans="1:21">
      <c r="A17" s="59"/>
      <c r="B17" s="51"/>
      <c r="C17" s="51"/>
      <c r="D17" s="51"/>
      <c r="E17" s="51"/>
      <c r="F17" s="51"/>
      <c r="G17" s="51"/>
      <c r="H17" s="51"/>
      <c r="I17" s="51"/>
      <c r="J17" s="51"/>
      <c r="K17" s="92"/>
      <c r="L17" s="59"/>
      <c r="M17" s="58"/>
      <c r="N17" s="58"/>
      <c r="O17" s="58"/>
      <c r="P17" s="58"/>
      <c r="Q17" s="58"/>
      <c r="R17" s="58"/>
      <c r="S17" s="58"/>
      <c r="T17" s="58"/>
      <c r="U17" s="58"/>
    </row>
    <row r="18" spans="1:21">
      <c r="A18" s="59" t="s">
        <v>10</v>
      </c>
      <c r="B18" s="51">
        <v>0.58432630614115488</v>
      </c>
      <c r="C18" s="51">
        <v>0.95359104676831452</v>
      </c>
      <c r="D18" s="51">
        <v>0.74184788559665382</v>
      </c>
      <c r="E18" s="51">
        <v>3.7368934406242378</v>
      </c>
      <c r="F18" s="51">
        <v>3.5888077858880778</v>
      </c>
      <c r="G18" s="51">
        <v>3.6758383490971624</v>
      </c>
      <c r="H18" s="51">
        <v>1.0112266798745253</v>
      </c>
      <c r="I18" s="51">
        <v>1.2927178386115583</v>
      </c>
      <c r="J18" s="51">
        <v>1.1307725917060845</v>
      </c>
      <c r="K18" s="92"/>
      <c r="L18" s="59" t="s">
        <v>10</v>
      </c>
      <c r="M18" s="58">
        <v>51</v>
      </c>
      <c r="N18" s="58">
        <v>61.916666666666664</v>
      </c>
      <c r="O18" s="58">
        <v>112.91666666666667</v>
      </c>
      <c r="P18" s="58">
        <v>51.083333333333336</v>
      </c>
      <c r="Q18" s="58">
        <v>34.416666666666664</v>
      </c>
      <c r="R18" s="58">
        <v>85.5</v>
      </c>
      <c r="S18" s="58">
        <v>102.08333333333333</v>
      </c>
      <c r="T18" s="58">
        <v>96.333333333333329</v>
      </c>
      <c r="U18" s="58">
        <v>198.41666666666666</v>
      </c>
    </row>
    <row r="19" spans="1:21">
      <c r="A19" s="59" t="s">
        <v>11</v>
      </c>
      <c r="B19" s="51">
        <v>0.8813287726110135</v>
      </c>
      <c r="C19" s="51">
        <v>1.103357223689174</v>
      </c>
      <c r="D19" s="51">
        <v>0.97540401349671468</v>
      </c>
      <c r="E19" s="51">
        <v>2.8907790927021697</v>
      </c>
      <c r="F19" s="51">
        <v>4.0902140672782874</v>
      </c>
      <c r="G19" s="51">
        <v>3.3610611510791366</v>
      </c>
      <c r="H19" s="51">
        <v>1.1045826827731668</v>
      </c>
      <c r="I19" s="51">
        <v>1.3984891406987725</v>
      </c>
      <c r="J19" s="51">
        <v>1.228128671683973</v>
      </c>
      <c r="K19" s="92"/>
      <c r="L19" s="59" t="s">
        <v>11</v>
      </c>
      <c r="M19" s="58">
        <v>95.333333333333329</v>
      </c>
      <c r="N19" s="58">
        <v>87.75</v>
      </c>
      <c r="O19" s="58">
        <v>183.08333333333334</v>
      </c>
      <c r="P19" s="58">
        <v>39.083333333333336</v>
      </c>
      <c r="Q19" s="58">
        <v>35.666666666666664</v>
      </c>
      <c r="R19" s="58">
        <v>74.75</v>
      </c>
      <c r="S19" s="58">
        <v>134.41666666666666</v>
      </c>
      <c r="T19" s="58">
        <v>123.41666666666667</v>
      </c>
      <c r="U19" s="58">
        <v>257.83333333333331</v>
      </c>
    </row>
    <row r="20" spans="1:21">
      <c r="A20" s="59" t="s">
        <v>12</v>
      </c>
      <c r="B20" s="51">
        <v>0.96480189146932083</v>
      </c>
      <c r="C20" s="51">
        <v>1.094881757567036</v>
      </c>
      <c r="D20" s="51">
        <v>1.0224134268111322</v>
      </c>
      <c r="E20" s="51">
        <v>2.301640441914965</v>
      </c>
      <c r="F20" s="51">
        <v>2.018194665253489</v>
      </c>
      <c r="G20" s="51">
        <v>2.1919026125017096</v>
      </c>
      <c r="H20" s="51">
        <v>1.3052808094588451</v>
      </c>
      <c r="I20" s="51">
        <v>1.2920627735023389</v>
      </c>
      <c r="J20" s="51">
        <v>1.2996012448939895</v>
      </c>
      <c r="K20" s="92"/>
      <c r="L20" s="59" t="s">
        <v>12</v>
      </c>
      <c r="M20" s="58">
        <v>84.333333333333329</v>
      </c>
      <c r="N20" s="58">
        <v>76.083333333333329</v>
      </c>
      <c r="O20" s="58">
        <v>160.41666666666666</v>
      </c>
      <c r="P20" s="58">
        <v>68.75</v>
      </c>
      <c r="Q20" s="58">
        <v>38.083333333333336</v>
      </c>
      <c r="R20" s="58">
        <v>106.83333333333333</v>
      </c>
      <c r="S20" s="58">
        <v>153.08333333333334</v>
      </c>
      <c r="T20" s="58">
        <v>114.16666666666667</v>
      </c>
      <c r="U20" s="58">
        <v>267.25</v>
      </c>
    </row>
    <row r="21" spans="1:21">
      <c r="A21" s="59" t="s">
        <v>13</v>
      </c>
      <c r="B21" s="51">
        <v>1.2369740399506524</v>
      </c>
      <c r="C21" s="51">
        <v>1.3827342852453635</v>
      </c>
      <c r="D21" s="51">
        <v>1.3017414894548001</v>
      </c>
      <c r="E21" s="51">
        <v>3.3419792498004788</v>
      </c>
      <c r="F21" s="51">
        <v>3.9303221288515404</v>
      </c>
      <c r="G21" s="51">
        <v>3.5700711299342998</v>
      </c>
      <c r="H21" s="51">
        <v>1.7177563089885364</v>
      </c>
      <c r="I21" s="51">
        <v>1.866440632894562</v>
      </c>
      <c r="J21" s="51">
        <v>1.7820393428298782</v>
      </c>
      <c r="K21" s="92"/>
      <c r="L21" s="59" t="s">
        <v>13</v>
      </c>
      <c r="M21" s="58">
        <v>314.16666666666669</v>
      </c>
      <c r="N21" s="58">
        <v>280.83333333333331</v>
      </c>
      <c r="O21" s="58">
        <v>595</v>
      </c>
      <c r="P21" s="58">
        <v>251.25</v>
      </c>
      <c r="Q21" s="58">
        <v>187.08333333333334</v>
      </c>
      <c r="R21" s="58">
        <v>438.33333333333331</v>
      </c>
      <c r="S21" s="58">
        <v>565.41666666666663</v>
      </c>
      <c r="T21" s="58">
        <v>467.91666666666669</v>
      </c>
      <c r="U21" s="58">
        <v>1033.3333333333333</v>
      </c>
    </row>
    <row r="22" spans="1:21">
      <c r="A22" s="59" t="s">
        <v>14</v>
      </c>
      <c r="B22" s="51">
        <v>1.4722829990145809</v>
      </c>
      <c r="C22" s="51">
        <v>2.0156514832386585</v>
      </c>
      <c r="D22" s="51">
        <v>1.7112510448245319</v>
      </c>
      <c r="E22" s="51">
        <v>6.2659085878707383</v>
      </c>
      <c r="F22" s="51">
        <v>7.3638738195700233</v>
      </c>
      <c r="G22" s="51">
        <v>6.7136115617165606</v>
      </c>
      <c r="H22" s="51">
        <v>2.2752974328313935</v>
      </c>
      <c r="I22" s="51">
        <v>2.8179138486021196</v>
      </c>
      <c r="J22" s="51">
        <v>2.511155304370154</v>
      </c>
      <c r="K22" s="92"/>
      <c r="L22" s="59" t="s">
        <v>14</v>
      </c>
      <c r="M22" s="58">
        <v>881.5</v>
      </c>
      <c r="N22" s="58">
        <v>947.41666666666663</v>
      </c>
      <c r="O22" s="58">
        <v>1828.9166666666667</v>
      </c>
      <c r="P22" s="58">
        <v>754.91666666666663</v>
      </c>
      <c r="Q22" s="58">
        <v>610.83333333333337</v>
      </c>
      <c r="R22" s="58">
        <v>1365.75</v>
      </c>
      <c r="S22" s="58">
        <v>1636.4166666666667</v>
      </c>
      <c r="T22" s="58">
        <v>1558.25</v>
      </c>
      <c r="U22" s="58">
        <v>3194.6666666666665</v>
      </c>
    </row>
    <row r="23" spans="1:21">
      <c r="A23" s="59"/>
      <c r="B23" s="51"/>
      <c r="C23" s="51"/>
      <c r="D23" s="51"/>
      <c r="E23" s="51"/>
      <c r="F23" s="51"/>
      <c r="G23" s="51"/>
      <c r="H23" s="51"/>
      <c r="I23" s="51"/>
      <c r="J23" s="51"/>
      <c r="K23" s="92"/>
      <c r="L23" s="59"/>
      <c r="M23" s="58"/>
      <c r="N23" s="58"/>
      <c r="O23" s="58"/>
      <c r="P23" s="58"/>
      <c r="Q23" s="58"/>
      <c r="R23" s="58"/>
      <c r="S23" s="58"/>
      <c r="T23" s="58"/>
      <c r="U23" s="58"/>
    </row>
    <row r="24" spans="1:21">
      <c r="A24" s="59" t="s">
        <v>15</v>
      </c>
      <c r="B24" s="51">
        <v>1.3716557607885365</v>
      </c>
      <c r="C24" s="51">
        <v>1.680672268907563</v>
      </c>
      <c r="D24" s="51">
        <v>1.5086544757056832</v>
      </c>
      <c r="E24" s="51">
        <v>5.0787084913248304</v>
      </c>
      <c r="F24" s="51">
        <v>6.4182300163132133</v>
      </c>
      <c r="G24" s="51">
        <v>5.6190789563882158</v>
      </c>
      <c r="H24" s="51">
        <v>2.0898446195627978</v>
      </c>
      <c r="I24" s="51">
        <v>2.4834151060742173</v>
      </c>
      <c r="J24" s="51">
        <v>2.261451004615052</v>
      </c>
      <c r="K24" s="92"/>
      <c r="L24" s="59" t="s">
        <v>15</v>
      </c>
      <c r="M24" s="58">
        <v>828</v>
      </c>
      <c r="N24" s="58">
        <v>808</v>
      </c>
      <c r="O24" s="58">
        <v>1636</v>
      </c>
      <c r="P24" s="58">
        <v>736.66666666666663</v>
      </c>
      <c r="Q24" s="58">
        <v>629.5</v>
      </c>
      <c r="R24" s="58">
        <v>1366.1666666666667</v>
      </c>
      <c r="S24" s="58">
        <v>1564.6666666666667</v>
      </c>
      <c r="T24" s="58">
        <v>1437.5</v>
      </c>
      <c r="U24" s="58">
        <v>3002.1666666666665</v>
      </c>
    </row>
    <row r="25" spans="1:21">
      <c r="A25" s="59" t="s">
        <v>16</v>
      </c>
      <c r="B25" s="51">
        <v>2.3012449999510998</v>
      </c>
      <c r="C25" s="51">
        <v>2.3484421921921923</v>
      </c>
      <c r="D25" s="51">
        <v>2.3240879522389264</v>
      </c>
      <c r="E25" s="51">
        <v>4.7527788424683788</v>
      </c>
      <c r="F25" s="51">
        <v>3.9083407671721679</v>
      </c>
      <c r="G25" s="51">
        <v>4.3946082295443798</v>
      </c>
      <c r="H25" s="51">
        <v>3.1565608324099896</v>
      </c>
      <c r="I25" s="51">
        <v>2.810435931307794</v>
      </c>
      <c r="J25" s="51">
        <v>2.9957585800107744</v>
      </c>
      <c r="K25" s="92"/>
      <c r="L25" s="59" t="s">
        <v>16</v>
      </c>
      <c r="M25" s="58">
        <v>784.33333333333337</v>
      </c>
      <c r="N25" s="58">
        <v>750.75</v>
      </c>
      <c r="O25" s="58">
        <v>1535.0833333333333</v>
      </c>
      <c r="P25" s="58">
        <v>868</v>
      </c>
      <c r="Q25" s="58">
        <v>525.75</v>
      </c>
      <c r="R25" s="58">
        <v>1393.75</v>
      </c>
      <c r="S25" s="58">
        <v>1652.3333333333333</v>
      </c>
      <c r="T25" s="58">
        <v>1276.5</v>
      </c>
      <c r="U25" s="58">
        <v>2928.8333333333335</v>
      </c>
    </row>
    <row r="26" spans="1:21">
      <c r="A26" s="59" t="s">
        <v>17</v>
      </c>
      <c r="B26" s="51">
        <v>1.6414100177449729</v>
      </c>
      <c r="C26" s="51">
        <v>1.8209730284721399</v>
      </c>
      <c r="D26" s="51">
        <v>1.7226919547626709</v>
      </c>
      <c r="E26" s="51">
        <v>4.1485169052063879</v>
      </c>
      <c r="F26" s="51">
        <v>4.4461196393762181</v>
      </c>
      <c r="G26" s="51">
        <v>4.2690826978603686</v>
      </c>
      <c r="H26" s="51">
        <v>2.1625618737172521</v>
      </c>
      <c r="I26" s="51">
        <v>2.2874384369756995</v>
      </c>
      <c r="J26" s="51">
        <v>2.2179345034965703</v>
      </c>
      <c r="K26" s="92"/>
      <c r="L26" s="59" t="s">
        <v>17</v>
      </c>
      <c r="M26" s="58">
        <v>1005.1666666666666</v>
      </c>
      <c r="N26" s="58">
        <v>922.25</v>
      </c>
      <c r="O26" s="58">
        <v>1927.4166666666667</v>
      </c>
      <c r="P26" s="58">
        <v>666.66666666666663</v>
      </c>
      <c r="Q26" s="58">
        <v>486.58333333333331</v>
      </c>
      <c r="R26" s="58">
        <v>1153.25</v>
      </c>
      <c r="S26" s="58">
        <v>1671.8333333333333</v>
      </c>
      <c r="T26" s="58">
        <v>1408.8333333333333</v>
      </c>
      <c r="U26" s="58">
        <v>3080.6666666666665</v>
      </c>
    </row>
    <row r="27" spans="1:21">
      <c r="A27" s="59" t="s">
        <v>18</v>
      </c>
      <c r="B27" s="51">
        <v>1.4423076923076923</v>
      </c>
      <c r="C27" s="51">
        <v>1.5568963846079287</v>
      </c>
      <c r="D27" s="51">
        <v>1.4946133085567648</v>
      </c>
      <c r="E27" s="51">
        <v>4.1843424604704982</v>
      </c>
      <c r="F27" s="51">
        <v>3.8839124140427077</v>
      </c>
      <c r="G27" s="51">
        <v>4.0595640736565199</v>
      </c>
      <c r="H27" s="51">
        <v>2.1016878419734768</v>
      </c>
      <c r="I27" s="51">
        <v>2.048451834862385</v>
      </c>
      <c r="J27" s="51">
        <v>2.0778854535199716</v>
      </c>
      <c r="K27" s="92"/>
      <c r="L27" s="59" t="s">
        <v>18</v>
      </c>
      <c r="M27" s="58">
        <v>236.25</v>
      </c>
      <c r="N27" s="58">
        <v>214.16666666666666</v>
      </c>
      <c r="O27" s="58">
        <v>450.41666666666669</v>
      </c>
      <c r="P27" s="58">
        <v>217</v>
      </c>
      <c r="Q27" s="58">
        <v>143.08333333333334</v>
      </c>
      <c r="R27" s="58">
        <v>360.08333333333331</v>
      </c>
      <c r="S27" s="58">
        <v>453.25</v>
      </c>
      <c r="T27" s="58">
        <v>357.25</v>
      </c>
      <c r="U27" s="58">
        <v>810.5</v>
      </c>
    </row>
    <row r="28" spans="1:21">
      <c r="A28" s="59" t="s">
        <v>19</v>
      </c>
      <c r="B28" s="51">
        <v>0.92918099605145843</v>
      </c>
      <c r="C28" s="51">
        <v>1.342509772742331</v>
      </c>
      <c r="D28" s="51">
        <v>1.1088549992079608</v>
      </c>
      <c r="E28" s="51">
        <v>2.7003783969728241</v>
      </c>
      <c r="F28" s="51">
        <v>2.6233149509803924</v>
      </c>
      <c r="G28" s="51">
        <v>2.6673880254442914</v>
      </c>
      <c r="H28" s="51">
        <v>1.2511464065366016</v>
      </c>
      <c r="I28" s="51">
        <v>1.5702456828457809</v>
      </c>
      <c r="J28" s="51">
        <v>1.3894792773645059</v>
      </c>
      <c r="K28" s="92"/>
      <c r="L28" s="59" t="s">
        <v>19</v>
      </c>
      <c r="M28" s="58">
        <v>121.58333333333333</v>
      </c>
      <c r="N28" s="58">
        <v>135.08333333333334</v>
      </c>
      <c r="O28" s="58">
        <v>256.66666666666669</v>
      </c>
      <c r="P28" s="58">
        <v>78.5</v>
      </c>
      <c r="Q28" s="58">
        <v>57.083333333333336</v>
      </c>
      <c r="R28" s="58">
        <v>135.58333333333334</v>
      </c>
      <c r="S28" s="58">
        <v>200.08333333333334</v>
      </c>
      <c r="T28" s="58">
        <v>192.16666666666666</v>
      </c>
      <c r="U28" s="58">
        <v>392.25</v>
      </c>
    </row>
    <row r="29" spans="1:21">
      <c r="A29" s="59"/>
      <c r="B29" s="51"/>
      <c r="C29" s="51"/>
      <c r="D29" s="51"/>
      <c r="E29" s="51"/>
      <c r="F29" s="51"/>
      <c r="G29" s="51"/>
      <c r="H29" s="51"/>
      <c r="I29" s="51"/>
      <c r="J29" s="51"/>
      <c r="K29" s="92"/>
      <c r="L29" s="59"/>
      <c r="M29" s="58"/>
      <c r="N29" s="58"/>
      <c r="O29" s="58"/>
      <c r="P29" s="58"/>
      <c r="Q29" s="58"/>
      <c r="R29" s="58"/>
      <c r="S29" s="58"/>
      <c r="T29" s="58"/>
      <c r="U29" s="58"/>
    </row>
    <row r="30" spans="1:21">
      <c r="A30" s="59" t="s">
        <v>20</v>
      </c>
      <c r="B30" s="51">
        <v>0.58874458874458879</v>
      </c>
      <c r="C30" s="51">
        <v>0.79483358171882768</v>
      </c>
      <c r="D30" s="51">
        <v>0.67340067340067333</v>
      </c>
      <c r="E30" s="51">
        <v>2.1880819366852888</v>
      </c>
      <c r="F30" s="51">
        <v>2.0785219399538106</v>
      </c>
      <c r="G30" s="51">
        <v>2.1391752577319587</v>
      </c>
      <c r="H30" s="51">
        <v>0.78451485449433922</v>
      </c>
      <c r="I30" s="51">
        <v>0.97315795102128122</v>
      </c>
      <c r="J30" s="51">
        <v>0.86287313432835822</v>
      </c>
      <c r="K30" s="92"/>
      <c r="L30" s="59" t="s">
        <v>20</v>
      </c>
      <c r="M30" s="58">
        <v>22.666666666666668</v>
      </c>
      <c r="N30" s="58">
        <v>21.333333333333332</v>
      </c>
      <c r="O30" s="58">
        <v>44</v>
      </c>
      <c r="P30" s="58">
        <v>11.75</v>
      </c>
      <c r="Q30" s="58">
        <v>9</v>
      </c>
      <c r="R30" s="58">
        <v>20.75</v>
      </c>
      <c r="S30" s="58">
        <v>34.416666666666664</v>
      </c>
      <c r="T30" s="58">
        <v>30.333333333333332</v>
      </c>
      <c r="U30" s="58">
        <v>64.75</v>
      </c>
    </row>
    <row r="31" spans="1:21">
      <c r="A31" s="59" t="s">
        <v>21</v>
      </c>
      <c r="B31" s="51">
        <v>1.0868881190393034</v>
      </c>
      <c r="C31" s="51">
        <v>1.4643915725386527</v>
      </c>
      <c r="D31" s="51">
        <v>1.2529715174872373</v>
      </c>
      <c r="E31" s="51">
        <v>3.648880691935894</v>
      </c>
      <c r="F31" s="51">
        <v>4.3102019288728153</v>
      </c>
      <c r="G31" s="51">
        <v>3.9219621166865788</v>
      </c>
      <c r="H31" s="51">
        <v>1.6733389137581736</v>
      </c>
      <c r="I31" s="51">
        <v>2.0619739257009053</v>
      </c>
      <c r="J31" s="51">
        <v>1.8420022659388198</v>
      </c>
      <c r="K31" s="92"/>
      <c r="L31" s="59" t="s">
        <v>21</v>
      </c>
      <c r="M31" s="58">
        <v>1151.4166666666667</v>
      </c>
      <c r="N31" s="58">
        <v>1218.6666666666667</v>
      </c>
      <c r="O31" s="58">
        <v>2370.0833333333335</v>
      </c>
      <c r="P31" s="58">
        <v>1147.5</v>
      </c>
      <c r="Q31" s="58">
        <v>953.41666666666663</v>
      </c>
      <c r="R31" s="58">
        <v>2100.9166666666665</v>
      </c>
      <c r="S31" s="58">
        <v>2298.9166666666665</v>
      </c>
      <c r="T31" s="58">
        <v>2172.0833333333335</v>
      </c>
      <c r="U31" s="58">
        <v>4471</v>
      </c>
    </row>
    <row r="32" spans="1:21">
      <c r="A32" s="59" t="s">
        <v>22</v>
      </c>
      <c r="B32" s="51">
        <v>0.78436246010647892</v>
      </c>
      <c r="C32" s="51">
        <v>0.91021078565562541</v>
      </c>
      <c r="D32" s="51">
        <v>0.8398853448310567</v>
      </c>
      <c r="E32" s="51">
        <v>3.0094807341045491</v>
      </c>
      <c r="F32" s="51">
        <v>3.4508860984949679</v>
      </c>
      <c r="G32" s="51">
        <v>3.1835501940332578</v>
      </c>
      <c r="H32" s="51">
        <v>1.227221318191785</v>
      </c>
      <c r="I32" s="51">
        <v>1.3423149157881982</v>
      </c>
      <c r="J32" s="51">
        <v>1.2769939674991648</v>
      </c>
      <c r="K32" s="92"/>
      <c r="L32" s="59" t="s">
        <v>22</v>
      </c>
      <c r="M32" s="58">
        <v>362.91666666666669</v>
      </c>
      <c r="N32" s="58">
        <v>332.5</v>
      </c>
      <c r="O32" s="58">
        <v>695.41666666666663</v>
      </c>
      <c r="P32" s="58">
        <v>346</v>
      </c>
      <c r="Q32" s="58">
        <v>258.33333333333331</v>
      </c>
      <c r="R32" s="58">
        <v>604.33333333333337</v>
      </c>
      <c r="S32" s="58">
        <v>708.91666666666663</v>
      </c>
      <c r="T32" s="58">
        <v>590.83333333333337</v>
      </c>
      <c r="U32" s="58">
        <v>1299.75</v>
      </c>
    </row>
    <row r="33" spans="1:21">
      <c r="A33" s="59" t="s">
        <v>23</v>
      </c>
      <c r="B33" s="51">
        <v>1.4344438309098717</v>
      </c>
      <c r="C33" s="51">
        <v>1.8375004274341207</v>
      </c>
      <c r="D33" s="51">
        <v>1.6122617470466096</v>
      </c>
      <c r="E33" s="51">
        <v>4.3906668422670005</v>
      </c>
      <c r="F33" s="51">
        <v>5.6634304207119746</v>
      </c>
      <c r="G33" s="51">
        <v>4.9013500299656183</v>
      </c>
      <c r="H33" s="51">
        <v>2.0802405201680187</v>
      </c>
      <c r="I33" s="51">
        <v>2.5711665536041806</v>
      </c>
      <c r="J33" s="51">
        <v>2.2927679523156907</v>
      </c>
      <c r="K33" s="92"/>
      <c r="L33" s="59" t="s">
        <v>23</v>
      </c>
      <c r="M33" s="58">
        <v>1948.3333333333333</v>
      </c>
      <c r="N33" s="58">
        <v>1970.3333333333333</v>
      </c>
      <c r="O33" s="58">
        <v>3918.6666666666665</v>
      </c>
      <c r="P33" s="58">
        <v>1666.9166666666667</v>
      </c>
      <c r="Q33" s="58">
        <v>1440.8333333333333</v>
      </c>
      <c r="R33" s="58">
        <v>3107.75</v>
      </c>
      <c r="S33" s="58">
        <v>3615.25</v>
      </c>
      <c r="T33" s="58">
        <v>3411.1666666666665</v>
      </c>
      <c r="U33" s="58">
        <v>7026.416666666667</v>
      </c>
    </row>
    <row r="34" spans="1:21">
      <c r="A34" s="59" t="s">
        <v>24</v>
      </c>
      <c r="B34" s="51">
        <v>1.2310780167923026</v>
      </c>
      <c r="C34" s="51">
        <v>1.7332444589969673</v>
      </c>
      <c r="D34" s="51">
        <v>1.4520949351669807</v>
      </c>
      <c r="E34" s="51">
        <v>3.2700940901543571</v>
      </c>
      <c r="F34" s="51">
        <v>4.3764646272721519</v>
      </c>
      <c r="G34" s="51">
        <v>3.7048443896915169</v>
      </c>
      <c r="H34" s="51">
        <v>1.7003769703660714</v>
      </c>
      <c r="I34" s="51">
        <v>2.2554097929921366</v>
      </c>
      <c r="J34" s="51">
        <v>1.9390024798145249</v>
      </c>
      <c r="K34" s="92"/>
      <c r="L34" s="59" t="s">
        <v>24</v>
      </c>
      <c r="M34" s="58">
        <v>669.58333333333337</v>
      </c>
      <c r="N34" s="58">
        <v>741.08333333333337</v>
      </c>
      <c r="O34" s="58">
        <v>1410.6666666666667</v>
      </c>
      <c r="P34" s="58">
        <v>531.75</v>
      </c>
      <c r="Q34" s="58">
        <v>460.66666666666669</v>
      </c>
      <c r="R34" s="58">
        <v>992.41666666666663</v>
      </c>
      <c r="S34" s="58">
        <v>1201.3333333333333</v>
      </c>
      <c r="T34" s="58">
        <v>1201.75</v>
      </c>
      <c r="U34" s="58">
        <v>2403.0833333333335</v>
      </c>
    </row>
    <row r="35" spans="1:21">
      <c r="A35" s="59"/>
      <c r="B35" s="51"/>
      <c r="C35" s="51"/>
      <c r="D35" s="51"/>
      <c r="E35" s="51"/>
      <c r="F35" s="51"/>
      <c r="G35" s="51"/>
      <c r="H35" s="51"/>
      <c r="I35" s="51"/>
      <c r="J35" s="51"/>
      <c r="K35" s="92"/>
      <c r="L35" s="59"/>
      <c r="M35" s="58"/>
      <c r="N35" s="58"/>
      <c r="O35" s="58"/>
      <c r="P35" s="58"/>
      <c r="Q35" s="58"/>
      <c r="R35" s="58"/>
      <c r="S35" s="58"/>
      <c r="T35" s="58"/>
      <c r="U35" s="58"/>
    </row>
    <row r="36" spans="1:21">
      <c r="A36" s="59" t="s">
        <v>25</v>
      </c>
      <c r="B36" s="51">
        <v>2.6825926877301138</v>
      </c>
      <c r="C36" s="51">
        <v>3.7278055507671088</v>
      </c>
      <c r="D36" s="51">
        <v>3.1454252263771076</v>
      </c>
      <c r="E36" s="51">
        <v>5.6485192004524825</v>
      </c>
      <c r="F36" s="51">
        <v>7.7190187626246836</v>
      </c>
      <c r="G36" s="51">
        <v>6.4068243871932147</v>
      </c>
      <c r="H36" s="51">
        <v>3.6368194454123786</v>
      </c>
      <c r="I36" s="51">
        <v>4.7513952308472858</v>
      </c>
      <c r="J36" s="51">
        <v>4.1052506357639382</v>
      </c>
      <c r="K36" s="92"/>
      <c r="L36" s="59" t="s">
        <v>25</v>
      </c>
      <c r="M36" s="58">
        <v>1566.5</v>
      </c>
      <c r="N36" s="58">
        <v>1730</v>
      </c>
      <c r="O36" s="58">
        <v>3296.5</v>
      </c>
      <c r="P36" s="58">
        <v>1564.5833333333333</v>
      </c>
      <c r="Q36" s="58">
        <v>1235.5833333333333</v>
      </c>
      <c r="R36" s="58">
        <v>2800.1666666666665</v>
      </c>
      <c r="S36" s="58">
        <v>3131.0833333333335</v>
      </c>
      <c r="T36" s="58">
        <v>2965.5833333333335</v>
      </c>
      <c r="U36" s="58">
        <v>6096.666666666667</v>
      </c>
    </row>
    <row r="37" spans="1:21">
      <c r="A37" s="59" t="s">
        <v>26</v>
      </c>
      <c r="B37" s="51">
        <v>2.7565378303830173</v>
      </c>
      <c r="C37" s="51">
        <v>3.1297838846227743</v>
      </c>
      <c r="D37" s="51">
        <v>2.9298333455630035</v>
      </c>
      <c r="E37" s="51">
        <v>5.6923544611643102</v>
      </c>
      <c r="F37" s="51">
        <v>6.4766116822057533</v>
      </c>
      <c r="G37" s="51">
        <v>6.0170293907093821</v>
      </c>
      <c r="H37" s="51">
        <v>3.7047744769676672</v>
      </c>
      <c r="I37" s="51">
        <v>4.0668759538407988</v>
      </c>
      <c r="J37" s="51">
        <v>3.8673641542287056</v>
      </c>
      <c r="K37" s="92"/>
      <c r="L37" s="59" t="s">
        <v>26</v>
      </c>
      <c r="M37" s="58">
        <v>3421.1666666666665</v>
      </c>
      <c r="N37" s="58">
        <v>3366.5833333333335</v>
      </c>
      <c r="O37" s="58">
        <v>6787.75</v>
      </c>
      <c r="P37" s="58">
        <v>3370.5</v>
      </c>
      <c r="Q37" s="58">
        <v>2709.1666666666665</v>
      </c>
      <c r="R37" s="58">
        <v>6079.666666666667</v>
      </c>
      <c r="S37" s="58">
        <v>6791.666666666667</v>
      </c>
      <c r="T37" s="58">
        <v>6075.75</v>
      </c>
      <c r="U37" s="58">
        <v>12867.416666666666</v>
      </c>
    </row>
    <row r="38" spans="1:21">
      <c r="A38" s="59" t="s">
        <v>27</v>
      </c>
      <c r="B38" s="51">
        <v>1.8213994368569246</v>
      </c>
      <c r="C38" s="51">
        <v>2.3263599518487657</v>
      </c>
      <c r="D38" s="51">
        <v>2.0359659317909418</v>
      </c>
      <c r="E38" s="51">
        <v>7.2033272109274389</v>
      </c>
      <c r="F38" s="51">
        <v>7.5943221089309692</v>
      </c>
      <c r="G38" s="51">
        <v>7.3695071619325079</v>
      </c>
      <c r="H38" s="51">
        <v>2.8953499149015047</v>
      </c>
      <c r="I38" s="51">
        <v>3.3779161250598619</v>
      </c>
      <c r="J38" s="51">
        <v>3.1004103920770589</v>
      </c>
      <c r="K38" s="92"/>
      <c r="L38" s="59" t="s">
        <v>27</v>
      </c>
      <c r="M38" s="58">
        <v>1153.5833333333333</v>
      </c>
      <c r="N38" s="58">
        <v>1088.6666666666667</v>
      </c>
      <c r="O38" s="58">
        <v>2242.25</v>
      </c>
      <c r="P38" s="58">
        <v>1137.3333333333333</v>
      </c>
      <c r="Q38" s="58">
        <v>886.33333333333337</v>
      </c>
      <c r="R38" s="58">
        <v>2023.6666666666667</v>
      </c>
      <c r="S38" s="58">
        <v>2290.9166666666665</v>
      </c>
      <c r="T38" s="58">
        <v>1975</v>
      </c>
      <c r="U38" s="58">
        <v>4265.916666666667</v>
      </c>
    </row>
    <row r="39" spans="1:21">
      <c r="A39" s="59" t="s">
        <v>28</v>
      </c>
      <c r="B39" s="51">
        <v>2.2748402666508416</v>
      </c>
      <c r="C39" s="51">
        <v>2.8948919338569468</v>
      </c>
      <c r="D39" s="51">
        <v>2.563787703537042</v>
      </c>
      <c r="E39" s="51">
        <v>5.1327465292686423</v>
      </c>
      <c r="F39" s="51">
        <v>5.8414010660285003</v>
      </c>
      <c r="G39" s="51">
        <v>5.4139508784046271</v>
      </c>
      <c r="H39" s="51">
        <v>3.1125024470733007</v>
      </c>
      <c r="I39" s="51">
        <v>3.5965616689116846</v>
      </c>
      <c r="J39" s="51">
        <v>3.3290836037706697</v>
      </c>
      <c r="K39" s="92"/>
      <c r="L39" s="59" t="s">
        <v>28</v>
      </c>
      <c r="M39" s="58">
        <v>766.66666666666663</v>
      </c>
      <c r="N39" s="58">
        <v>851.41666666666663</v>
      </c>
      <c r="O39" s="58">
        <v>1618.0833333333333</v>
      </c>
      <c r="P39" s="58">
        <v>717.25</v>
      </c>
      <c r="Q39" s="58">
        <v>537</v>
      </c>
      <c r="R39" s="58">
        <v>1254.25</v>
      </c>
      <c r="S39" s="58">
        <v>1483.9166666666667</v>
      </c>
      <c r="T39" s="58">
        <v>1388.4166666666667</v>
      </c>
      <c r="U39" s="58">
        <v>2872.3333333333335</v>
      </c>
    </row>
    <row r="40" spans="1:21">
      <c r="A40" s="59" t="s">
        <v>29</v>
      </c>
      <c r="B40" s="51">
        <v>4.8033739475595656</v>
      </c>
      <c r="C40" s="51">
        <v>5.2745854324097401</v>
      </c>
      <c r="D40" s="51">
        <v>5.0359660983582781</v>
      </c>
      <c r="E40" s="51">
        <v>6.2260627655723022</v>
      </c>
      <c r="F40" s="51">
        <v>7.0132222730120031</v>
      </c>
      <c r="G40" s="51">
        <v>6.5635013081643239</v>
      </c>
      <c r="H40" s="51">
        <v>5.4380193856763599</v>
      </c>
      <c r="I40" s="51">
        <v>5.9399437630792953</v>
      </c>
      <c r="J40" s="51">
        <v>5.6721984175565083</v>
      </c>
      <c r="K40" s="92"/>
      <c r="L40" s="59" t="s">
        <v>29</v>
      </c>
      <c r="M40" s="58">
        <v>3130.1666666666665</v>
      </c>
      <c r="N40" s="58">
        <v>3350.4166666666665</v>
      </c>
      <c r="O40" s="58">
        <v>6480.583333333333</v>
      </c>
      <c r="P40" s="58">
        <v>3267.5</v>
      </c>
      <c r="Q40" s="58">
        <v>2761.6666666666665</v>
      </c>
      <c r="R40" s="58">
        <v>6029.166666666667</v>
      </c>
      <c r="S40" s="58">
        <v>6397.666666666667</v>
      </c>
      <c r="T40" s="58">
        <v>6112.083333333333</v>
      </c>
      <c r="U40" s="58">
        <v>12509.75</v>
      </c>
    </row>
    <row r="41" spans="1:21">
      <c r="A41" s="59" t="s">
        <v>30</v>
      </c>
      <c r="B41" s="51">
        <v>2.3053016827168822</v>
      </c>
      <c r="C41" s="51">
        <v>2.9551440657674193</v>
      </c>
      <c r="D41" s="51">
        <v>2.5876919163891974</v>
      </c>
      <c r="E41" s="51">
        <v>5.4940773067331676</v>
      </c>
      <c r="F41" s="51">
        <v>5.6779131521399568</v>
      </c>
      <c r="G41" s="51">
        <v>5.5675152876575567</v>
      </c>
      <c r="H41" s="51">
        <v>2.8296003963576104</v>
      </c>
      <c r="I41" s="51">
        <v>3.3514060333265134</v>
      </c>
      <c r="J41" s="51">
        <v>3.053490958038275</v>
      </c>
      <c r="K41" s="92"/>
      <c r="L41" s="59" t="s">
        <v>30</v>
      </c>
      <c r="M41" s="58">
        <v>375.83333333333331</v>
      </c>
      <c r="N41" s="58">
        <v>370.25</v>
      </c>
      <c r="O41" s="58">
        <v>746.08333333333337</v>
      </c>
      <c r="P41" s="58">
        <v>176.25</v>
      </c>
      <c r="Q41" s="58">
        <v>121.16666666666667</v>
      </c>
      <c r="R41" s="58">
        <v>297.41666666666669</v>
      </c>
      <c r="S41" s="58">
        <v>552.08333333333337</v>
      </c>
      <c r="T41" s="58">
        <v>491.41666666666669</v>
      </c>
      <c r="U41" s="58">
        <v>1043.5</v>
      </c>
    </row>
    <row r="42" spans="1:2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83"/>
      <c r="L42" s="60"/>
    </row>
    <row r="43" spans="1:21">
      <c r="A43" s="60" t="s">
        <v>58</v>
      </c>
      <c r="B43" s="60"/>
      <c r="C43" s="60"/>
      <c r="D43" s="60"/>
      <c r="E43" s="60"/>
      <c r="F43" s="60"/>
      <c r="G43" s="60"/>
      <c r="H43" s="60"/>
      <c r="I43" s="60"/>
      <c r="J43" s="60"/>
      <c r="K43" s="83"/>
      <c r="L43" s="61"/>
    </row>
    <row r="44" spans="1:21">
      <c r="A44" s="62" t="s">
        <v>59</v>
      </c>
      <c r="B44" s="60"/>
      <c r="C44" s="60"/>
      <c r="D44" s="60"/>
      <c r="E44" s="60"/>
      <c r="F44" s="60"/>
      <c r="G44" s="60"/>
      <c r="H44" s="60"/>
      <c r="I44" s="60"/>
      <c r="J44" s="60"/>
      <c r="K44" s="83"/>
      <c r="L44" s="60"/>
    </row>
    <row r="45" spans="1:2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83"/>
      <c r="L45" s="60"/>
    </row>
    <row r="46" spans="1:21">
      <c r="B46" s="60"/>
      <c r="C46" s="60"/>
      <c r="D46" s="60"/>
      <c r="E46" s="60"/>
      <c r="F46" s="60"/>
      <c r="G46" s="60"/>
      <c r="H46" s="60"/>
      <c r="I46" s="60"/>
      <c r="J46" s="60"/>
      <c r="K46" s="83"/>
      <c r="L46" s="60"/>
    </row>
    <row r="47" spans="1:21">
      <c r="B47" s="60"/>
      <c r="C47" s="60"/>
      <c r="D47" s="60"/>
      <c r="E47" s="60"/>
      <c r="F47" s="60"/>
      <c r="G47" s="60"/>
      <c r="H47" s="60"/>
      <c r="I47" s="60"/>
      <c r="J47" s="60"/>
      <c r="K47" s="83"/>
      <c r="L47" s="60"/>
    </row>
    <row r="48" spans="1:21">
      <c r="A48" s="60"/>
      <c r="C48" s="60"/>
      <c r="D48" s="60"/>
      <c r="E48" s="60"/>
      <c r="F48" s="60"/>
      <c r="G48" s="60"/>
      <c r="H48" s="60"/>
      <c r="I48" s="60"/>
      <c r="J48" s="60"/>
      <c r="K48" s="83"/>
    </row>
    <row r="49" spans="1:11">
      <c r="A49" s="60"/>
      <c r="C49" s="60"/>
      <c r="D49" s="60"/>
      <c r="E49" s="60"/>
      <c r="F49" s="60"/>
      <c r="G49" s="60"/>
      <c r="H49" s="60"/>
      <c r="I49" s="60"/>
      <c r="J49" s="60"/>
      <c r="K49" s="83"/>
    </row>
    <row r="50" spans="1:11">
      <c r="B50" s="60"/>
      <c r="C50" s="60"/>
      <c r="D50" s="60"/>
      <c r="E50" s="60"/>
      <c r="F50" s="60"/>
      <c r="G50" s="60"/>
      <c r="H50" s="60"/>
      <c r="I50" s="60"/>
      <c r="J50" s="60"/>
      <c r="K50" s="87"/>
    </row>
    <row r="51" spans="1:11">
      <c r="K51" s="86"/>
    </row>
    <row r="52" spans="1:11">
      <c r="K52" s="86"/>
    </row>
    <row r="53" spans="1:11">
      <c r="A53" s="61"/>
      <c r="K53" s="86"/>
    </row>
    <row r="54" spans="1:11">
      <c r="A54" s="60"/>
      <c r="K54" s="86"/>
    </row>
    <row r="55" spans="1:11">
      <c r="K55" s="86"/>
    </row>
  </sheetData>
  <printOptions gridLinesSet="0"/>
  <pageMargins left="0.78740157480314965" right="0.19685039370078741" top="1.3779527559055118" bottom="0.59055118110236227" header="0.51181102362204722" footer="0.31496062992125984"/>
  <pageSetup paperSize="9" orientation="portrait" r:id="rId1"/>
  <headerFooter alignWithMargins="0">
    <oddHeader>&amp;L&amp;"Arial,Fett"&amp;8SECO&amp;"Arial,Standard"  Arbeitsmarkt und Arbeitslosenversicherung
&amp;"Arial,Fett"&amp;K00+000SECO  &amp;"Arial,Standard"&amp;K000000Arbeitsmarktstatistik</oddHeader>
    <oddFooter>&amp;L&amp;8&amp;F / TCSM-taw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14</vt:i4>
      </vt:variant>
    </vt:vector>
  </HeadingPairs>
  <TitlesOfParts>
    <vt:vector size="35" baseType="lpstr">
      <vt:lpstr>Inhalt</vt:lpstr>
      <vt:lpstr>4.1_T</vt:lpstr>
      <vt:lpstr>4.1_G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Erw.pers.2010</vt:lpstr>
      <vt:lpstr>Erw.pers.00</vt:lpstr>
      <vt:lpstr>Erw.pers.96</vt:lpstr>
      <vt:lpstr>Erw.pers.94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Reg. Arbeitslose nach Kantonen</dc:title>
  <dc:creator>BIGA  OFIAMT  UFIAML  UFIML</dc:creator>
  <cp:lastModifiedBy>Roman Page</cp:lastModifiedBy>
  <cp:lastPrinted>2014-04-07T10:57:58Z</cp:lastPrinted>
  <dcterms:created xsi:type="dcterms:W3CDTF">1996-09-24T15:09:17Z</dcterms:created>
  <dcterms:modified xsi:type="dcterms:W3CDTF">2015-04-15T16:01:35Z</dcterms:modified>
</cp:coreProperties>
</file>