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/>
  <xr:revisionPtr revIDLastSave="0" documentId="13_ncr:1_{46AA11A7-A5ED-4910-8390-D0F286BE736D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a) Nettoschuld pro Einw." sheetId="11" r:id="rId1"/>
    <sheet name="b) Bruttoverschuldungsanteil" sheetId="12" r:id="rId2"/>
    <sheet name="c) Nettoverschuldungsquotient" sheetId="13" r:id="rId3"/>
    <sheet name="d) Selbstfinanzierungsgrad" sheetId="14" r:id="rId4"/>
    <sheet name="e) Selbstfinanzierungsanteil" sheetId="15" r:id="rId5"/>
    <sheet name="f) Investitionsanteil" sheetId="16" r:id="rId6"/>
    <sheet name="g) Zinsbelastungsanteil" sheetId="17" r:id="rId7"/>
    <sheet name="h) Kapitaldienstanteil" sheetId="18" r:id="rId8"/>
  </sheets>
  <definedNames>
    <definedName name="_xlnm._FilterDatabase" localSheetId="0" hidden="1">'a) Nettoschuld pro Einw.'!$A$4:$E$4</definedName>
    <definedName name="_xlnm._FilterDatabase" localSheetId="1" hidden="1">'b) Bruttoverschuldungsanteil'!$A$4:$E$4</definedName>
    <definedName name="_xlnm._FilterDatabase" localSheetId="2" hidden="1">'c) Nettoverschuldungsquotient'!$A$4:$E$4</definedName>
    <definedName name="_xlnm._FilterDatabase" localSheetId="3" hidden="1">'d) Selbstfinanzierungsgrad'!$A$4:$E$4</definedName>
    <definedName name="_xlnm._FilterDatabase" localSheetId="4" hidden="1">'e) Selbstfinanzierungsanteil'!$A$4:$E$4</definedName>
    <definedName name="_xlnm._FilterDatabase" localSheetId="5" hidden="1">'f) Investitionsanteil'!$A$4:$E$4</definedName>
    <definedName name="_xlnm._FilterDatabase" localSheetId="6" hidden="1">'g) Zinsbelastungsanteil'!$A$4:$E$4</definedName>
    <definedName name="_xlnm._FilterDatabase" localSheetId="7" hidden="1">'h) Kapitaldienstanteil'!$A$4:$E$4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8" l="1"/>
  <c r="J16" i="17"/>
  <c r="J16" i="16"/>
  <c r="J16" i="15"/>
  <c r="J16" i="14"/>
  <c r="J16" i="13"/>
  <c r="J16" i="12"/>
  <c r="J16" i="11"/>
</calcChain>
</file>

<file path=xl/sharedStrings.xml><?xml version="1.0" encoding="utf-8"?>
<sst xmlns="http://schemas.openxmlformats.org/spreadsheetml/2006/main" count="285" uniqueCount="45">
  <si>
    <t/>
  </si>
  <si>
    <t>Fachstelle Statistik des Kantons Zug</t>
  </si>
  <si>
    <t>Nettoschuld pro Einwohnerin oder Einwohner (in Franken)</t>
  </si>
  <si>
    <t>Einwohnergemeinde</t>
  </si>
  <si>
    <t>Rechnung
2014</t>
  </si>
  <si>
    <t>Rechnung
2015</t>
  </si>
  <si>
    <t>Rechnung
2016</t>
  </si>
  <si>
    <t>Baar</t>
  </si>
  <si>
    <t>Cham</t>
  </si>
  <si>
    <t>Hünenberg</t>
  </si>
  <si>
    <t>Menzingen</t>
  </si>
  <si>
    <t>Neuheim</t>
  </si>
  <si>
    <t>Oberägeri</t>
  </si>
  <si>
    <t>Risch</t>
  </si>
  <si>
    <t>-</t>
  </si>
  <si>
    <t>Steinhausen</t>
  </si>
  <si>
    <t>Unterägeri</t>
  </si>
  <si>
    <t>Walchwil</t>
  </si>
  <si>
    <t>Zug</t>
  </si>
  <si>
    <t>Mittelwert</t>
  </si>
  <si>
    <t>Datenquelle: Jahresrechnungen der Einwohnergemeinden</t>
  </si>
  <si>
    <r>
      <t xml:space="preserve">Finanzkennzahlen der Einwohnergemeinden des Kantons Zug </t>
    </r>
    <r>
      <rPr>
        <b/>
        <vertAlign val="superscript"/>
        <sz val="20"/>
        <rFont val="Arial"/>
        <family val="2"/>
      </rPr>
      <t>1)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</si>
  <si>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gemäss § 9 Abs. 2 der Finanzhaushaltverordnung vom 21. November 2017 (FHV; BGS 611.11)
Die Nettoschuld gibt in Franken an, wie hoch das Fremdkapital minus das Finanzvermögen pro Einwohnerin oder Einwohner ist. Ein negativer Wert bedeutet ein Nettovermögen.
Richtwerte gemäss HRM2: Es gibt keine absoluten Richtwerte; diese hängen vom Verhältnis der Ausgaben zu den Einnahmen ab.</t>
    </r>
  </si>
  <si>
    <t>Bruttoverschuldungsanteil (in %)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</si>
  <si>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gemäss § 9 Abs. 2 der Finanzhaushaltverordnung vom 21. November 2017 (FHV; BGS 611.11)
Der Bruttoverschuldungsanteil gibt in Prozenten an, wie hoch die Bruttoschulden im Verhältnis zum Laufenden Ertrag sind.
Richtwerte gemäss HRM2: &lt;50% sehr gut, 50–100% gut, 100–150% mittel, 150–200% schlecht, &gt;200% kritisch </t>
    </r>
  </si>
  <si>
    <t>Nettoverschuldungsquotient (in %)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</si>
  <si>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gemäss § 9 Abs. 2 der Finanzhaushaltverordnung vom 21. November 2017 (FHV; BGS 611.11)
Der Nettoverschuldungsquotient gibt in Prozenten an, welcher Anteil des Fiskalertrags bzw. wie viele Jahrestranchen des Fiskalertrags notwendig wären, um die Nettoschuld abzutragen.
Richtwerte gemäss HRM2: &lt;100% gut, 100–150% genügend, &gt;150% schlecht</t>
    </r>
  </si>
  <si>
    <t>Selbstfinanzierungsgrad (in %)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</si>
  <si>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gemäss § 9 Abs. 2 der Finanzhaushaltverordnung vom 21. November 2017 (FHV; BGS 611.11)
Der Selbstfinanzierungsgrad gibt in Prozenten an, welcher Anteil der Nettoinvestitionen aus den im gleichen Jahr erwirtschafteten eigenen Mitteln finanziert werden kann.
Richtwerte gemäss HRM2: Die Richtwerte sind abhängig von der Konjunkturlage, &gt;100% Hochkonjunktur, 80–100% Normalfall, &lt;80% Abschwung, Mittelfristig sollte die Kennzahl gegen 100% tendieren</t>
    </r>
  </si>
  <si>
    <t>Selbstfinanzierungsanteil (in %)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</si>
  <si>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gemäss § 9 Abs. 2 der Finanzhaushaltverordnung vom 21. November 2017 (FHV; BGS 611.11)
Der Selbstfinanzierungsanteil gibt in Prozenten an, welcher Anteil des Laufenden Ertrags zur Finanzierung der Investitionen verwendet werden kann.
Richtwerte gemäss HRM2: &gt;20% gut, 10–20% mittel, &lt;10% schlecht</t>
    </r>
  </si>
  <si>
    <t>Investitionsanteil (in %)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</si>
  <si>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gemäss § 9 Abs. 2 der Finanzhaushaltverordnung vom 21. November 2017 (FHV; BGS 611.11)
Der Investitionsanteil gibt in Prozenten an, wie hoch die Bruttoinvestitionen im Verhältnis der Gesamtausgaben sind.
Richtwerte gemäss HRM2: &lt;10% schwache Investitionstätigkeit, 10–20% mittlere Investitionstätigkeit, 20–30% starke Investitionstätigkeit, &gt;30% sehr starke Investitionstätigkeit</t>
    </r>
  </si>
  <si>
    <t>Zinsbelastungsanteil (in %)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</si>
  <si>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gemäss § 9 Abs. 2 der Finanzhaushaltverordnung vom 21. November 2017 (FHV; BGS 611.11)
Der Zinsbelastungsanteil gibt in Prozenten an, welcher Anteil des Laufenden Ertrags für den Nettozinsaufwand verwendet wird. 
Richtwerte gemäss HRM2: 0–4% gut, 4–9% genügend, &gt;9% schlecht</t>
    </r>
  </si>
  <si>
    <t>Kapitaldienstanteil (in %)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</si>
  <si>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gemäss § 9 Abs. 2 der Finanzhaushaltverordnung vom 21. November 2017 (FHV; BGS 611.11)
Der Kapitaldienstanteil gibt in Prozenten an, welcher Anteil des Laufenden Ertrags für die Zinsen und die Abschreibungen (Kapitaldienst) verwendet wird. 
Richtwerte gemäss HRM2: &lt;5% geringe Belastung, 5–15% tragbare Belastung, &gt;15% hohe Belastung</t>
    </r>
  </si>
  <si>
    <t>Rechnung
2017</t>
  </si>
  <si>
    <t>Rechnung
2018</t>
  </si>
  <si>
    <t>Datenquelle: 2014-2016 Direktion des Innern, 2017 Finanzdirektion, seit 2018 Jahresrechnung der Einwohnergemeinden</t>
  </si>
  <si>
    <t>Rechnung
2019</t>
  </si>
  <si>
    <t>Rechnung
2020</t>
  </si>
  <si>
    <t>Rechnung
2021</t>
  </si>
  <si>
    <t>Rechnung
2022</t>
  </si>
  <si>
    <t>Rechnung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</si>
</sst>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vertAlign val="superscript"/>
      <sz val="2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20</xdr:row>
      <xdr:rowOff>0</xdr:rowOff>
    </xdr:from>
    <xdr:to>
      <xdr:col>2</xdr:col>
      <xdr:colOff>319202</xdr:colOff>
      <xdr:row>20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057650"/>
          <a:ext cx="2214676" cy="998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20</xdr:row>
      <xdr:rowOff>0</xdr:rowOff>
    </xdr:from>
    <xdr:to>
      <xdr:col>2</xdr:col>
      <xdr:colOff>319202</xdr:colOff>
      <xdr:row>20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391150"/>
          <a:ext cx="2214676" cy="9980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20</xdr:row>
      <xdr:rowOff>0</xdr:rowOff>
    </xdr:from>
    <xdr:to>
      <xdr:col>2</xdr:col>
      <xdr:colOff>319202</xdr:colOff>
      <xdr:row>20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391150"/>
          <a:ext cx="2214676" cy="9980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20</xdr:row>
      <xdr:rowOff>0</xdr:rowOff>
    </xdr:from>
    <xdr:to>
      <xdr:col>2</xdr:col>
      <xdr:colOff>319202</xdr:colOff>
      <xdr:row>20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200650"/>
          <a:ext cx="2214676" cy="9980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20</xdr:row>
      <xdr:rowOff>0</xdr:rowOff>
    </xdr:from>
    <xdr:to>
      <xdr:col>2</xdr:col>
      <xdr:colOff>319202</xdr:colOff>
      <xdr:row>20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581650"/>
          <a:ext cx="2214676" cy="9980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20</xdr:row>
      <xdr:rowOff>0</xdr:rowOff>
    </xdr:from>
    <xdr:to>
      <xdr:col>2</xdr:col>
      <xdr:colOff>319202</xdr:colOff>
      <xdr:row>20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200650"/>
          <a:ext cx="2214676" cy="9980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20</xdr:row>
      <xdr:rowOff>0</xdr:rowOff>
    </xdr:from>
    <xdr:to>
      <xdr:col>2</xdr:col>
      <xdr:colOff>319202</xdr:colOff>
      <xdr:row>20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391150"/>
          <a:ext cx="2214676" cy="9980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20</xdr:row>
      <xdr:rowOff>0</xdr:rowOff>
    </xdr:from>
    <xdr:to>
      <xdr:col>2</xdr:col>
      <xdr:colOff>319202</xdr:colOff>
      <xdr:row>20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200650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showGridLines="0" tabSelected="1" workbookViewId="0">
      <pane ySplit="4" topLeftCell="A5" activePane="bottomLeft" state="frozen"/>
      <selection pane="bottomLeft" activeCell="A3" sqref="A3"/>
    </sheetView>
  </sheetViews>
  <sheetFormatPr baseColWidth="10" defaultColWidth="9.140625" defaultRowHeight="15" x14ac:dyDescent="0.25"/>
  <cols>
    <col min="1" max="1" width="18.42578125" customWidth="1"/>
    <col min="2" max="7" width="10" customWidth="1"/>
  </cols>
  <sheetData>
    <row r="1" spans="1:11" s="1" customFormat="1" ht="60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s="1" customFormat="1" ht="20.100000000000001" customHeight="1" x14ac:dyDescent="0.2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</row>
    <row r="3" spans="1:11" s="2" customFormat="1" ht="15" customHeight="1" x14ac:dyDescent="0.2">
      <c r="A3" s="2" t="s">
        <v>0</v>
      </c>
    </row>
    <row r="4" spans="1:11" s="3" customFormat="1" ht="30" customHeight="1" x14ac:dyDescent="0.25">
      <c r="A4" s="7" t="s">
        <v>3</v>
      </c>
      <c r="B4" s="8" t="s">
        <v>4</v>
      </c>
      <c r="C4" s="8" t="s">
        <v>5</v>
      </c>
      <c r="D4" s="8" t="s">
        <v>6</v>
      </c>
      <c r="E4" s="8" t="s">
        <v>37</v>
      </c>
      <c r="F4" s="8" t="s">
        <v>38</v>
      </c>
      <c r="G4" s="8" t="s">
        <v>40</v>
      </c>
      <c r="H4" s="8" t="s">
        <v>41</v>
      </c>
      <c r="I4" s="8" t="s">
        <v>42</v>
      </c>
      <c r="J4" s="8" t="s">
        <v>43</v>
      </c>
      <c r="K4" s="8" t="s">
        <v>44</v>
      </c>
    </row>
    <row r="5" spans="1:11" s="5" customFormat="1" ht="15" customHeight="1" x14ac:dyDescent="0.25">
      <c r="A5" s="9" t="s">
        <v>7</v>
      </c>
      <c r="B5" s="12">
        <v>-5406</v>
      </c>
      <c r="C5" s="12">
        <v>-4506</v>
      </c>
      <c r="D5" s="12">
        <v>-5094</v>
      </c>
      <c r="E5" s="12">
        <v>-5577</v>
      </c>
      <c r="F5" s="12">
        <v>-6836</v>
      </c>
      <c r="G5" s="12">
        <v>-7679</v>
      </c>
      <c r="H5" s="12">
        <v>-7897</v>
      </c>
      <c r="I5" s="12">
        <v>-7626</v>
      </c>
      <c r="J5" s="12">
        <v>-7010</v>
      </c>
      <c r="K5" s="12">
        <v>-6366</v>
      </c>
    </row>
    <row r="6" spans="1:11" s="5" customFormat="1" ht="15" customHeight="1" x14ac:dyDescent="0.25">
      <c r="A6" s="9" t="s">
        <v>8</v>
      </c>
      <c r="B6" s="12">
        <v>-1092</v>
      </c>
      <c r="C6" s="12">
        <v>-994</v>
      </c>
      <c r="D6" s="12">
        <v>-1443</v>
      </c>
      <c r="E6" s="12">
        <v>-2116</v>
      </c>
      <c r="F6" s="12">
        <v>-3002</v>
      </c>
      <c r="G6" s="12">
        <v>-3743</v>
      </c>
      <c r="H6" s="12">
        <v>-3840</v>
      </c>
      <c r="I6" s="12">
        <v>-4812</v>
      </c>
      <c r="J6" s="12">
        <v>-4927</v>
      </c>
      <c r="K6" s="12">
        <v>-5475</v>
      </c>
    </row>
    <row r="7" spans="1:11" s="5" customFormat="1" ht="15" customHeight="1" x14ac:dyDescent="0.25">
      <c r="A7" s="9" t="s">
        <v>9</v>
      </c>
      <c r="B7" s="12">
        <v>-1631</v>
      </c>
      <c r="C7" s="12">
        <v>-566</v>
      </c>
      <c r="D7" s="12">
        <v>-363</v>
      </c>
      <c r="E7" s="12">
        <v>-572</v>
      </c>
      <c r="F7" s="12">
        <v>-970</v>
      </c>
      <c r="G7" s="12">
        <v>-1278</v>
      </c>
      <c r="H7" s="12">
        <v>-1427</v>
      </c>
      <c r="I7" s="12">
        <v>-2576</v>
      </c>
      <c r="J7" s="12">
        <v>-2764</v>
      </c>
      <c r="K7" s="12">
        <v>-2786</v>
      </c>
    </row>
    <row r="8" spans="1:11" s="5" customFormat="1" ht="15" customHeight="1" x14ac:dyDescent="0.25">
      <c r="A8" s="9" t="s">
        <v>10</v>
      </c>
      <c r="B8" s="12">
        <v>-1454</v>
      </c>
      <c r="C8" s="12">
        <v>-622</v>
      </c>
      <c r="D8" s="12">
        <v>-142</v>
      </c>
      <c r="E8" s="12">
        <v>-900</v>
      </c>
      <c r="F8" s="12">
        <v>-1421</v>
      </c>
      <c r="G8" s="12">
        <v>-2028</v>
      </c>
      <c r="H8" s="12">
        <v>-2853</v>
      </c>
      <c r="I8" s="12">
        <v>-3708</v>
      </c>
      <c r="J8" s="12">
        <v>-3673</v>
      </c>
      <c r="K8" s="12">
        <v>-3822</v>
      </c>
    </row>
    <row r="9" spans="1:11" s="5" customFormat="1" ht="15" customHeight="1" x14ac:dyDescent="0.25">
      <c r="A9" s="9" t="s">
        <v>11</v>
      </c>
      <c r="B9" s="12">
        <v>48</v>
      </c>
      <c r="C9" s="12">
        <v>166</v>
      </c>
      <c r="D9" s="12">
        <v>-559</v>
      </c>
      <c r="E9" s="12">
        <v>-651</v>
      </c>
      <c r="F9" s="12">
        <v>-694</v>
      </c>
      <c r="G9" s="12">
        <v>-1319</v>
      </c>
      <c r="H9" s="12">
        <v>-787</v>
      </c>
      <c r="I9" s="12">
        <v>-1885</v>
      </c>
      <c r="J9" s="12">
        <v>-2289</v>
      </c>
      <c r="K9" s="12">
        <v>-1213</v>
      </c>
    </row>
    <row r="10" spans="1:11" s="5" customFormat="1" ht="15" customHeight="1" x14ac:dyDescent="0.25">
      <c r="A10" s="9" t="s">
        <v>12</v>
      </c>
      <c r="B10" s="12">
        <v>-3756</v>
      </c>
      <c r="C10" s="12">
        <v>-1217</v>
      </c>
      <c r="D10" s="12">
        <v>-2082</v>
      </c>
      <c r="E10" s="12">
        <v>-3125</v>
      </c>
      <c r="F10" s="12">
        <v>-4268</v>
      </c>
      <c r="G10" s="12">
        <v>-5477</v>
      </c>
      <c r="H10" s="12">
        <v>-5368</v>
      </c>
      <c r="I10" s="12">
        <v>-5007</v>
      </c>
      <c r="J10" s="12">
        <v>-4243</v>
      </c>
      <c r="K10" s="12">
        <v>-4670</v>
      </c>
    </row>
    <row r="11" spans="1:11" s="5" customFormat="1" ht="15" customHeight="1" x14ac:dyDescent="0.25">
      <c r="A11" s="9" t="s">
        <v>13</v>
      </c>
      <c r="B11" s="12" t="s">
        <v>14</v>
      </c>
      <c r="C11" s="12" t="s">
        <v>14</v>
      </c>
      <c r="D11" s="12" t="s">
        <v>14</v>
      </c>
      <c r="E11" s="12" t="s">
        <v>14</v>
      </c>
      <c r="F11" s="12">
        <v>-5312</v>
      </c>
      <c r="G11" s="12">
        <v>-5072</v>
      </c>
      <c r="H11" s="12">
        <v>-4894</v>
      </c>
      <c r="I11" s="12">
        <v>-4941</v>
      </c>
      <c r="J11" s="12">
        <v>-6369</v>
      </c>
      <c r="K11" s="12">
        <v>-5246</v>
      </c>
    </row>
    <row r="12" spans="1:11" s="5" customFormat="1" ht="15" customHeight="1" x14ac:dyDescent="0.25">
      <c r="A12" s="9" t="s">
        <v>15</v>
      </c>
      <c r="B12" s="12">
        <v>-4949</v>
      </c>
      <c r="C12" s="12">
        <v>-6733</v>
      </c>
      <c r="D12" s="12">
        <v>-6673</v>
      </c>
      <c r="E12" s="12">
        <v>-5148</v>
      </c>
      <c r="F12" s="12">
        <v>-5016</v>
      </c>
      <c r="G12" s="12">
        <v>-5071</v>
      </c>
      <c r="H12" s="12">
        <v>-5695</v>
      </c>
      <c r="I12" s="12">
        <v>-5546</v>
      </c>
      <c r="J12" s="12">
        <v>-6273</v>
      </c>
      <c r="K12" s="12">
        <v>-8027</v>
      </c>
    </row>
    <row r="13" spans="1:11" s="5" customFormat="1" ht="15" customHeight="1" x14ac:dyDescent="0.25">
      <c r="A13" s="9" t="s">
        <v>16</v>
      </c>
      <c r="B13" s="12">
        <v>-1279</v>
      </c>
      <c r="C13" s="12">
        <v>-1410</v>
      </c>
      <c r="D13" s="12">
        <v>-1773</v>
      </c>
      <c r="E13" s="12">
        <v>-2437</v>
      </c>
      <c r="F13" s="12">
        <v>-3139</v>
      </c>
      <c r="G13" s="12">
        <v>-3613</v>
      </c>
      <c r="H13" s="12">
        <v>-3902</v>
      </c>
      <c r="I13" s="12">
        <v>-4292</v>
      </c>
      <c r="J13" s="12">
        <v>-4489</v>
      </c>
      <c r="K13" s="12">
        <v>-5500</v>
      </c>
    </row>
    <row r="14" spans="1:11" s="5" customFormat="1" ht="15" customHeight="1" x14ac:dyDescent="0.25">
      <c r="A14" s="9" t="s">
        <v>17</v>
      </c>
      <c r="B14" s="12">
        <v>898</v>
      </c>
      <c r="C14" s="12">
        <v>-828</v>
      </c>
      <c r="D14" s="12">
        <v>-130</v>
      </c>
      <c r="E14" s="12">
        <v>1693</v>
      </c>
      <c r="F14" s="12">
        <v>2270</v>
      </c>
      <c r="G14" s="12">
        <v>1920</v>
      </c>
      <c r="H14" s="12">
        <v>-1973</v>
      </c>
      <c r="I14" s="12">
        <v>-3397</v>
      </c>
      <c r="J14" s="12">
        <v>-3970</v>
      </c>
      <c r="K14" s="12">
        <v>-5252</v>
      </c>
    </row>
    <row r="15" spans="1:11" s="5" customFormat="1" ht="15" customHeight="1" x14ac:dyDescent="0.25">
      <c r="A15" s="9" t="s">
        <v>18</v>
      </c>
      <c r="B15" s="12">
        <v>-1548</v>
      </c>
      <c r="C15" s="12">
        <v>-3083</v>
      </c>
      <c r="D15" s="12">
        <v>-4952</v>
      </c>
      <c r="E15" s="12">
        <v>-6105</v>
      </c>
      <c r="F15" s="12">
        <v>-7053</v>
      </c>
      <c r="G15" s="12">
        <v>-8271</v>
      </c>
      <c r="H15" s="12">
        <v>-9508</v>
      </c>
      <c r="I15" s="12">
        <v>-11561</v>
      </c>
      <c r="J15" s="12">
        <v>-12787</v>
      </c>
      <c r="K15" s="12">
        <v>-15960</v>
      </c>
    </row>
    <row r="16" spans="1:11" s="5" customFormat="1" ht="15" customHeight="1" x14ac:dyDescent="0.25">
      <c r="A16" s="9" t="s">
        <v>19</v>
      </c>
      <c r="B16" s="12">
        <v>-2016.9</v>
      </c>
      <c r="C16" s="12">
        <v>-1979.3</v>
      </c>
      <c r="D16" s="12">
        <v>-2321.1</v>
      </c>
      <c r="E16" s="12">
        <v>-2494</v>
      </c>
      <c r="F16" s="12">
        <v>-3221.909090909091</v>
      </c>
      <c r="G16" s="12">
        <v>-3784.6363636363635</v>
      </c>
      <c r="H16" s="12">
        <v>-4376.727272727273</v>
      </c>
      <c r="I16" s="12">
        <v>-5031.909090909091</v>
      </c>
      <c r="J16" s="12">
        <f>AVERAGE(J5:J15)</f>
        <v>-5344.909090909091</v>
      </c>
      <c r="K16" s="12">
        <v>-5847</v>
      </c>
    </row>
    <row r="17" spans="1:10" s="2" customFormat="1" ht="15" customHeight="1" x14ac:dyDescent="0.2">
      <c r="A17" s="2" t="s">
        <v>0</v>
      </c>
    </row>
    <row r="18" spans="1:10" s="10" customFormat="1" ht="75" customHeight="1" x14ac:dyDescent="0.25">
      <c r="A18" s="16" t="s">
        <v>22</v>
      </c>
      <c r="B18" s="16"/>
      <c r="C18" s="16"/>
      <c r="D18" s="16"/>
      <c r="E18" s="16"/>
      <c r="F18" s="16"/>
      <c r="G18" s="16"/>
      <c r="H18" s="16"/>
      <c r="I18" s="16"/>
      <c r="J18" s="16"/>
    </row>
    <row r="19" spans="1:10" s="4" customFormat="1" ht="15" customHeight="1" x14ac:dyDescent="0.25">
      <c r="A19" s="13" t="s">
        <v>20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 s="4" customFormat="1" ht="15" customHeight="1" x14ac:dyDescent="0.25">
      <c r="A20" s="6"/>
      <c r="B20" s="6"/>
      <c r="C20" s="6"/>
      <c r="D20" s="6"/>
      <c r="E20" s="6"/>
      <c r="F20" s="6"/>
      <c r="G20" s="6"/>
    </row>
    <row r="21" spans="1:10" s="4" customFormat="1" ht="81" customHeight="1" x14ac:dyDescent="0.25">
      <c r="A21" s="6"/>
      <c r="B21" s="6"/>
      <c r="C21" s="6"/>
      <c r="D21" s="6"/>
      <c r="E21" s="6"/>
      <c r="F21" s="6"/>
      <c r="G21" s="6"/>
    </row>
    <row r="22" spans="1:10" s="4" customFormat="1" ht="15" customHeight="1" x14ac:dyDescent="0.25">
      <c r="A22" s="13" t="s">
        <v>1</v>
      </c>
      <c r="B22" s="13"/>
      <c r="C22" s="13"/>
      <c r="D22" s="13"/>
      <c r="E22" s="13"/>
      <c r="F22" s="6"/>
      <c r="G22" s="6"/>
    </row>
  </sheetData>
  <mergeCells count="5">
    <mergeCell ref="A22:E22"/>
    <mergeCell ref="A1:J1"/>
    <mergeCell ref="A2:J2"/>
    <mergeCell ref="A18:J18"/>
    <mergeCell ref="A19:J19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showGridLines="0" workbookViewId="0">
      <pane ySplit="4" topLeftCell="A5" activePane="bottomLeft" state="frozen"/>
      <selection pane="bottomLeft" activeCell="K4" sqref="K4:K16"/>
    </sheetView>
  </sheetViews>
  <sheetFormatPr baseColWidth="10" defaultColWidth="9.140625" defaultRowHeight="15" x14ac:dyDescent="0.25"/>
  <cols>
    <col min="1" max="1" width="18.42578125" customWidth="1"/>
    <col min="2" max="7" width="10" customWidth="1"/>
  </cols>
  <sheetData>
    <row r="1" spans="1:11" s="1" customFormat="1" ht="60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s="1" customFormat="1" ht="20.100000000000001" customHeight="1" x14ac:dyDescent="0.25">
      <c r="A2" s="15" t="s">
        <v>23</v>
      </c>
      <c r="B2" s="15"/>
      <c r="C2" s="15"/>
      <c r="D2" s="15"/>
      <c r="E2" s="15"/>
      <c r="F2" s="15"/>
      <c r="G2" s="15"/>
      <c r="H2" s="15"/>
      <c r="I2" s="15"/>
      <c r="J2" s="15"/>
    </row>
    <row r="3" spans="1:11" s="2" customFormat="1" ht="15" customHeight="1" x14ac:dyDescent="0.2">
      <c r="A3" s="2" t="s">
        <v>0</v>
      </c>
    </row>
    <row r="4" spans="1:11" s="3" customFormat="1" ht="30" customHeight="1" x14ac:dyDescent="0.25">
      <c r="A4" s="7" t="s">
        <v>3</v>
      </c>
      <c r="B4" s="8" t="s">
        <v>4</v>
      </c>
      <c r="C4" s="8" t="s">
        <v>5</v>
      </c>
      <c r="D4" s="8" t="s">
        <v>6</v>
      </c>
      <c r="E4" s="8" t="s">
        <v>37</v>
      </c>
      <c r="F4" s="8" t="s">
        <v>38</v>
      </c>
      <c r="G4" s="8" t="s">
        <v>40</v>
      </c>
      <c r="H4" s="8" t="s">
        <v>41</v>
      </c>
      <c r="I4" s="8" t="s">
        <v>42</v>
      </c>
      <c r="J4" s="8" t="s">
        <v>43</v>
      </c>
      <c r="K4" s="8" t="s">
        <v>44</v>
      </c>
    </row>
    <row r="5" spans="1:11" s="5" customFormat="1" ht="15" customHeight="1" x14ac:dyDescent="0.25">
      <c r="A5" s="9" t="s">
        <v>7</v>
      </c>
      <c r="B5" s="11">
        <v>8.6</v>
      </c>
      <c r="C5" s="11">
        <v>11.9</v>
      </c>
      <c r="D5" s="11">
        <v>17</v>
      </c>
      <c r="E5" s="11">
        <v>9.5</v>
      </c>
      <c r="F5" s="11">
        <v>11.4</v>
      </c>
      <c r="G5" s="11">
        <v>11.5</v>
      </c>
      <c r="H5" s="11">
        <v>18.3</v>
      </c>
      <c r="I5" s="11">
        <v>26.1</v>
      </c>
      <c r="J5" s="11">
        <v>25.6</v>
      </c>
      <c r="K5" s="11">
        <v>24.9</v>
      </c>
    </row>
    <row r="6" spans="1:11" s="5" customFormat="1" ht="15" customHeight="1" x14ac:dyDescent="0.25">
      <c r="A6" s="9" t="s">
        <v>8</v>
      </c>
      <c r="B6" s="11">
        <v>27.7</v>
      </c>
      <c r="C6" s="11">
        <v>22.9</v>
      </c>
      <c r="D6" s="11">
        <v>21.2</v>
      </c>
      <c r="E6" s="11">
        <v>16.399999999999999</v>
      </c>
      <c r="F6" s="11">
        <v>17.100000000000001</v>
      </c>
      <c r="G6" s="11">
        <v>11.4</v>
      </c>
      <c r="H6" s="11">
        <v>11.7</v>
      </c>
      <c r="I6" s="11">
        <v>6</v>
      </c>
      <c r="J6" s="11">
        <v>10.199999999999999</v>
      </c>
      <c r="K6" s="11">
        <v>9</v>
      </c>
    </row>
    <row r="7" spans="1:11" s="5" customFormat="1" ht="15" customHeight="1" x14ac:dyDescent="0.25">
      <c r="A7" s="9" t="s">
        <v>9</v>
      </c>
      <c r="B7" s="11">
        <v>47.1</v>
      </c>
      <c r="C7" s="11">
        <v>45.2</v>
      </c>
      <c r="D7" s="11">
        <v>72.3</v>
      </c>
      <c r="E7" s="11">
        <v>57.9</v>
      </c>
      <c r="F7" s="11">
        <v>51.5</v>
      </c>
      <c r="G7" s="11">
        <v>49.6</v>
      </c>
      <c r="H7" s="11">
        <v>38.9</v>
      </c>
      <c r="I7" s="11">
        <v>23</v>
      </c>
      <c r="J7" s="11">
        <v>28.1</v>
      </c>
      <c r="K7" s="11">
        <v>25.7</v>
      </c>
    </row>
    <row r="8" spans="1:11" s="5" customFormat="1" ht="15" customHeight="1" x14ac:dyDescent="0.25">
      <c r="A8" s="9" t="s">
        <v>10</v>
      </c>
      <c r="B8" s="11">
        <v>26.6</v>
      </c>
      <c r="C8" s="11">
        <v>20.8</v>
      </c>
      <c r="D8" s="11">
        <v>26.7</v>
      </c>
      <c r="E8" s="11">
        <v>18.2</v>
      </c>
      <c r="F8" s="11">
        <v>17.100000000000001</v>
      </c>
      <c r="G8" s="11">
        <v>19.899999999999999</v>
      </c>
      <c r="H8" s="11">
        <v>15.7</v>
      </c>
      <c r="I8" s="11">
        <v>16.8</v>
      </c>
      <c r="J8" s="11">
        <v>20.2</v>
      </c>
      <c r="K8" s="11">
        <v>13.7</v>
      </c>
    </row>
    <row r="9" spans="1:11" s="5" customFormat="1" ht="15" customHeight="1" x14ac:dyDescent="0.25">
      <c r="A9" s="9" t="s">
        <v>11</v>
      </c>
      <c r="B9" s="11">
        <v>30.4</v>
      </c>
      <c r="C9" s="11">
        <v>20</v>
      </c>
      <c r="D9" s="11">
        <v>60.2</v>
      </c>
      <c r="E9" s="11">
        <v>15.1</v>
      </c>
      <c r="F9" s="11">
        <v>13.5</v>
      </c>
      <c r="G9" s="11">
        <v>19.899999999999999</v>
      </c>
      <c r="H9" s="11">
        <v>13.4</v>
      </c>
      <c r="I9" s="11">
        <v>11.4</v>
      </c>
      <c r="J9" s="11">
        <v>12.7</v>
      </c>
      <c r="K9" s="11">
        <v>18.100000000000001</v>
      </c>
    </row>
    <row r="10" spans="1:11" s="5" customFormat="1" ht="15" customHeight="1" x14ac:dyDescent="0.25">
      <c r="A10" s="9" t="s">
        <v>12</v>
      </c>
      <c r="B10" s="11">
        <v>21</v>
      </c>
      <c r="C10" s="11">
        <v>83.1</v>
      </c>
      <c r="D10" s="11">
        <v>94</v>
      </c>
      <c r="E10" s="11">
        <v>98.3</v>
      </c>
      <c r="F10" s="11">
        <v>81.8</v>
      </c>
      <c r="G10" s="11">
        <v>73.8</v>
      </c>
      <c r="H10" s="11">
        <v>84.3</v>
      </c>
      <c r="I10" s="11">
        <v>90.2</v>
      </c>
      <c r="J10" s="11">
        <v>87</v>
      </c>
      <c r="K10" s="11">
        <v>90.83</v>
      </c>
    </row>
    <row r="11" spans="1:11" s="5" customFormat="1" ht="15" customHeight="1" x14ac:dyDescent="0.25">
      <c r="A11" s="9" t="s">
        <v>13</v>
      </c>
      <c r="B11" s="11">
        <v>22.8</v>
      </c>
      <c r="C11" s="11">
        <v>25.2</v>
      </c>
      <c r="D11" s="11">
        <v>26</v>
      </c>
      <c r="E11" s="11">
        <v>13.3</v>
      </c>
      <c r="F11" s="11">
        <v>10.3</v>
      </c>
      <c r="G11" s="11">
        <v>7.3</v>
      </c>
      <c r="H11" s="11">
        <v>18.8</v>
      </c>
      <c r="I11" s="11">
        <v>10.9</v>
      </c>
      <c r="J11" s="11">
        <v>20</v>
      </c>
      <c r="K11" s="11">
        <v>10.3</v>
      </c>
    </row>
    <row r="12" spans="1:11" s="5" customFormat="1" ht="15" customHeight="1" x14ac:dyDescent="0.25">
      <c r="A12" s="9" t="s">
        <v>15</v>
      </c>
      <c r="B12" s="11">
        <v>15.2</v>
      </c>
      <c r="C12" s="11">
        <v>63.7</v>
      </c>
      <c r="D12" s="11">
        <v>77.8</v>
      </c>
      <c r="E12" s="11">
        <v>78.900000000000006</v>
      </c>
      <c r="F12" s="11">
        <v>78.3</v>
      </c>
      <c r="G12" s="11">
        <v>84.4</v>
      </c>
      <c r="H12" s="11">
        <v>44.9</v>
      </c>
      <c r="I12" s="11">
        <v>53.3</v>
      </c>
      <c r="J12" s="11">
        <v>44</v>
      </c>
      <c r="K12" s="11">
        <v>37.1</v>
      </c>
    </row>
    <row r="13" spans="1:11" s="5" customFormat="1" ht="15" customHeight="1" x14ac:dyDescent="0.25">
      <c r="A13" s="9" t="s">
        <v>16</v>
      </c>
      <c r="B13" s="11">
        <v>42</v>
      </c>
      <c r="C13" s="11">
        <v>20.8</v>
      </c>
      <c r="D13" s="11">
        <v>57</v>
      </c>
      <c r="E13" s="11">
        <v>52.1</v>
      </c>
      <c r="F13" s="11">
        <v>41.7</v>
      </c>
      <c r="G13" s="11">
        <v>44.5</v>
      </c>
      <c r="H13" s="11">
        <v>56.5</v>
      </c>
      <c r="I13" s="11">
        <v>50.3</v>
      </c>
      <c r="J13" s="11">
        <v>45.7</v>
      </c>
      <c r="K13" s="11">
        <v>46.33</v>
      </c>
    </row>
    <row r="14" spans="1:11" s="5" customFormat="1" ht="15" customHeight="1" x14ac:dyDescent="0.25">
      <c r="A14" s="9" t="s">
        <v>17</v>
      </c>
      <c r="B14" s="11">
        <v>34.799999999999997</v>
      </c>
      <c r="C14" s="11">
        <v>42.2</v>
      </c>
      <c r="D14" s="11">
        <v>102.3</v>
      </c>
      <c r="E14" s="11">
        <v>186.2</v>
      </c>
      <c r="F14" s="11">
        <v>148.9</v>
      </c>
      <c r="G14" s="11">
        <v>114.9</v>
      </c>
      <c r="H14" s="11">
        <v>70.8</v>
      </c>
      <c r="I14" s="11">
        <v>20.8</v>
      </c>
      <c r="J14" s="11">
        <v>28.2</v>
      </c>
      <c r="K14" s="11">
        <v>44.8</v>
      </c>
    </row>
    <row r="15" spans="1:11" s="5" customFormat="1" ht="15" customHeight="1" x14ac:dyDescent="0.25">
      <c r="A15" s="9" t="s">
        <v>18</v>
      </c>
      <c r="B15" s="11">
        <v>44.3</v>
      </c>
      <c r="C15" s="11">
        <v>39.700000000000003</v>
      </c>
      <c r="D15" s="11">
        <v>30.3</v>
      </c>
      <c r="E15" s="11">
        <v>25.9</v>
      </c>
      <c r="F15" s="11">
        <v>17.5</v>
      </c>
      <c r="G15" s="11">
        <v>14.5</v>
      </c>
      <c r="H15" s="11">
        <v>11.7</v>
      </c>
      <c r="I15" s="11">
        <v>5.6</v>
      </c>
      <c r="J15" s="11">
        <v>22.4</v>
      </c>
      <c r="K15" s="11">
        <v>4.2</v>
      </c>
    </row>
    <row r="16" spans="1:11" s="5" customFormat="1" ht="15" customHeight="1" x14ac:dyDescent="0.25">
      <c r="A16" s="9" t="s">
        <v>19</v>
      </c>
      <c r="B16" s="11">
        <v>29.136363636363637</v>
      </c>
      <c r="C16" s="11">
        <v>35.954545454545446</v>
      </c>
      <c r="D16" s="11">
        <v>53.163636363636357</v>
      </c>
      <c r="E16" s="11">
        <v>52</v>
      </c>
      <c r="F16" s="11">
        <v>44.463636363636368</v>
      </c>
      <c r="G16" s="11">
        <v>41.06363636363637</v>
      </c>
      <c r="H16" s="11">
        <v>35</v>
      </c>
      <c r="I16" s="11">
        <v>28.581818181818186</v>
      </c>
      <c r="J16" s="11">
        <f>AVERAGE(J5:J15)</f>
        <v>31.281818181818178</v>
      </c>
      <c r="K16" s="11">
        <v>29.541818181818186</v>
      </c>
    </row>
    <row r="17" spans="1:10" s="2" customFormat="1" ht="15" customHeight="1" x14ac:dyDescent="0.2">
      <c r="A17" s="2" t="s">
        <v>0</v>
      </c>
    </row>
    <row r="18" spans="1:10" s="10" customFormat="1" ht="75" customHeight="1" x14ac:dyDescent="0.25">
      <c r="A18" s="16" t="s">
        <v>24</v>
      </c>
      <c r="B18" s="16"/>
      <c r="C18" s="16"/>
      <c r="D18" s="16"/>
      <c r="E18" s="16"/>
      <c r="F18" s="16"/>
      <c r="G18" s="16"/>
      <c r="H18" s="16"/>
      <c r="I18" s="16"/>
      <c r="J18" s="16"/>
    </row>
    <row r="19" spans="1:10" s="4" customFormat="1" ht="15" customHeight="1" x14ac:dyDescent="0.25">
      <c r="A19" s="13" t="s">
        <v>39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 s="4" customFormat="1" ht="15" customHeight="1" x14ac:dyDescent="0.25">
      <c r="A20" s="6"/>
      <c r="B20" s="6"/>
      <c r="C20" s="6"/>
      <c r="D20" s="6"/>
      <c r="E20" s="6"/>
      <c r="F20" s="6"/>
      <c r="G20" s="6"/>
    </row>
    <row r="21" spans="1:10" s="4" customFormat="1" ht="81" customHeight="1" x14ac:dyDescent="0.25">
      <c r="A21" s="6"/>
      <c r="B21" s="6"/>
      <c r="C21" s="6"/>
      <c r="D21" s="6"/>
      <c r="E21" s="6"/>
      <c r="F21" s="6"/>
      <c r="G21" s="6"/>
    </row>
    <row r="22" spans="1:10" s="4" customFormat="1" ht="15" customHeight="1" x14ac:dyDescent="0.25">
      <c r="A22" s="13" t="s">
        <v>1</v>
      </c>
      <c r="B22" s="13"/>
      <c r="C22" s="13"/>
      <c r="D22" s="13"/>
      <c r="E22" s="13"/>
      <c r="F22" s="13"/>
      <c r="G22" s="13"/>
      <c r="H22" s="13"/>
      <c r="I22" s="13"/>
      <c r="J22" s="13"/>
    </row>
  </sheetData>
  <mergeCells count="5">
    <mergeCell ref="A1:J1"/>
    <mergeCell ref="A2:J2"/>
    <mergeCell ref="A18:J18"/>
    <mergeCell ref="A19:J19"/>
    <mergeCell ref="A22:J2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showGridLines="0" workbookViewId="0">
      <pane ySplit="4" topLeftCell="A5" activePane="bottomLeft" state="frozen"/>
      <selection pane="bottomLeft" activeCell="K4" sqref="K4:K16"/>
    </sheetView>
  </sheetViews>
  <sheetFormatPr baseColWidth="10" defaultColWidth="9.140625" defaultRowHeight="15" x14ac:dyDescent="0.25"/>
  <cols>
    <col min="1" max="1" width="18.42578125" customWidth="1"/>
    <col min="2" max="7" width="10" customWidth="1"/>
  </cols>
  <sheetData>
    <row r="1" spans="1:11" s="1" customFormat="1" ht="60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</row>
    <row r="2" spans="1:11" s="1" customFormat="1" ht="20.100000000000001" customHeight="1" x14ac:dyDescent="0.25">
      <c r="A2" s="15" t="s">
        <v>25</v>
      </c>
      <c r="B2" s="15"/>
      <c r="C2" s="15"/>
      <c r="D2" s="15"/>
      <c r="E2" s="15"/>
      <c r="F2" s="15"/>
      <c r="G2" s="15"/>
      <c r="H2" s="15"/>
      <c r="I2" s="15"/>
    </row>
    <row r="3" spans="1:11" s="2" customFormat="1" ht="15" customHeight="1" x14ac:dyDescent="0.2">
      <c r="A3" s="2" t="s">
        <v>0</v>
      </c>
    </row>
    <row r="4" spans="1:11" s="3" customFormat="1" ht="30" customHeight="1" x14ac:dyDescent="0.25">
      <c r="A4" s="7" t="s">
        <v>3</v>
      </c>
      <c r="B4" s="8" t="s">
        <v>4</v>
      </c>
      <c r="C4" s="8" t="s">
        <v>5</v>
      </c>
      <c r="D4" s="8" t="s">
        <v>6</v>
      </c>
      <c r="E4" s="8" t="s">
        <v>37</v>
      </c>
      <c r="F4" s="8" t="s">
        <v>38</v>
      </c>
      <c r="G4" s="8" t="s">
        <v>40</v>
      </c>
      <c r="H4" s="8" t="s">
        <v>41</v>
      </c>
      <c r="I4" s="8" t="s">
        <v>42</v>
      </c>
      <c r="J4" s="8" t="s">
        <v>43</v>
      </c>
      <c r="K4" s="8" t="s">
        <v>44</v>
      </c>
    </row>
    <row r="5" spans="1:11" s="5" customFormat="1" ht="15" customHeight="1" x14ac:dyDescent="0.25">
      <c r="A5" s="9" t="s">
        <v>7</v>
      </c>
      <c r="B5" s="11" t="s">
        <v>14</v>
      </c>
      <c r="C5" s="11">
        <v>-125.4</v>
      </c>
      <c r="D5" s="11">
        <v>-126.4</v>
      </c>
      <c r="E5" s="11">
        <v>-133.80000000000001</v>
      </c>
      <c r="F5" s="11">
        <v>-137.80000000000001</v>
      </c>
      <c r="G5" s="11">
        <v>-154.69999999999999</v>
      </c>
      <c r="H5" s="11">
        <v>-160.80000000000001</v>
      </c>
      <c r="I5" s="11">
        <v>-168.3</v>
      </c>
      <c r="J5" s="11">
        <v>-149.69999999999999</v>
      </c>
      <c r="K5" s="11">
        <v>-119</v>
      </c>
    </row>
    <row r="6" spans="1:11" s="5" customFormat="1" ht="15" customHeight="1" x14ac:dyDescent="0.25">
      <c r="A6" s="9" t="s">
        <v>8</v>
      </c>
      <c r="B6" s="11" t="s">
        <v>14</v>
      </c>
      <c r="C6" s="11" t="s">
        <v>14</v>
      </c>
      <c r="D6" s="11" t="s">
        <v>14</v>
      </c>
      <c r="E6" s="11" t="s">
        <v>14</v>
      </c>
      <c r="F6" s="11" t="s">
        <v>14</v>
      </c>
      <c r="G6" s="11">
        <v>-120.6</v>
      </c>
      <c r="H6" s="11">
        <v>-127.6</v>
      </c>
      <c r="I6" s="11">
        <v>-150.6</v>
      </c>
      <c r="J6" s="11">
        <v>-163.6</v>
      </c>
      <c r="K6" s="11">
        <v>-147.9</v>
      </c>
    </row>
    <row r="7" spans="1:11" s="5" customFormat="1" ht="15" customHeight="1" x14ac:dyDescent="0.25">
      <c r="A7" s="9" t="s">
        <v>9</v>
      </c>
      <c r="B7" s="11">
        <v>-28.9</v>
      </c>
      <c r="C7" s="11">
        <v>-17.899999999999999</v>
      </c>
      <c r="D7" s="11">
        <v>-10.4</v>
      </c>
      <c r="E7" s="11">
        <v>-17.5</v>
      </c>
      <c r="F7" s="11">
        <v>-28.6</v>
      </c>
      <c r="G7" s="11">
        <v>-33.700000000000003</v>
      </c>
      <c r="H7" s="11">
        <v>-38.299999999999997</v>
      </c>
      <c r="I7" s="11">
        <v>-55.8</v>
      </c>
      <c r="J7" s="11">
        <v>-78.2</v>
      </c>
      <c r="K7" s="11">
        <v>-72.06</v>
      </c>
    </row>
    <row r="8" spans="1:11" s="5" customFormat="1" ht="15" customHeight="1" x14ac:dyDescent="0.25">
      <c r="A8" s="9" t="s">
        <v>10</v>
      </c>
      <c r="B8" s="11" t="s">
        <v>14</v>
      </c>
      <c r="C8" s="11">
        <v>-43.4</v>
      </c>
      <c r="D8" s="11">
        <v>-8.8000000000000007</v>
      </c>
      <c r="E8" s="11">
        <v>-56.8</v>
      </c>
      <c r="F8" s="11">
        <v>-86.9</v>
      </c>
      <c r="G8" s="11">
        <v>-124.2</v>
      </c>
      <c r="H8" s="11">
        <v>-183.5</v>
      </c>
      <c r="I8" s="11">
        <v>-211.6</v>
      </c>
      <c r="J8" s="11">
        <v>-220</v>
      </c>
      <c r="K8" s="11">
        <v>-203.4</v>
      </c>
    </row>
    <row r="9" spans="1:11" s="5" customFormat="1" ht="15" customHeight="1" x14ac:dyDescent="0.25">
      <c r="A9" s="9" t="s">
        <v>11</v>
      </c>
      <c r="B9" s="11" t="s">
        <v>14</v>
      </c>
      <c r="C9" s="11" t="s">
        <v>14</v>
      </c>
      <c r="D9" s="11" t="s">
        <v>14</v>
      </c>
      <c r="E9" s="11" t="s">
        <v>14</v>
      </c>
      <c r="F9" s="11">
        <v>-23.4</v>
      </c>
      <c r="G9" s="11">
        <v>-54.5</v>
      </c>
      <c r="H9" s="11">
        <v>-33.6</v>
      </c>
      <c r="I9" s="11">
        <v>-59.9</v>
      </c>
      <c r="J9" s="11">
        <v>-93.3</v>
      </c>
      <c r="K9" s="11">
        <v>-50.6</v>
      </c>
    </row>
    <row r="10" spans="1:11" s="5" customFormat="1" ht="15" customHeight="1" x14ac:dyDescent="0.25">
      <c r="A10" s="9" t="s">
        <v>12</v>
      </c>
      <c r="B10" s="11" t="s">
        <v>14</v>
      </c>
      <c r="C10" s="11" t="s">
        <v>14</v>
      </c>
      <c r="D10" s="11" t="s">
        <v>14</v>
      </c>
      <c r="E10" s="11" t="s">
        <v>14</v>
      </c>
      <c r="F10" s="11">
        <v>-76.7</v>
      </c>
      <c r="G10" s="11">
        <v>-92</v>
      </c>
      <c r="H10" s="11">
        <v>-103.7</v>
      </c>
      <c r="I10" s="11">
        <v>-93.6</v>
      </c>
      <c r="J10" s="11">
        <v>-76.599999999999994</v>
      </c>
      <c r="K10" s="11">
        <v>-89.2</v>
      </c>
    </row>
    <row r="11" spans="1:11" s="5" customFormat="1" ht="15" customHeight="1" x14ac:dyDescent="0.25">
      <c r="A11" s="9" t="s">
        <v>13</v>
      </c>
      <c r="B11" s="11">
        <v>-125</v>
      </c>
      <c r="C11" s="11">
        <v>-150</v>
      </c>
      <c r="D11" s="11">
        <v>-149</v>
      </c>
      <c r="E11" s="11">
        <v>-164</v>
      </c>
      <c r="F11" s="11">
        <v>-150.30000000000001</v>
      </c>
      <c r="G11" s="11">
        <v>-125.9</v>
      </c>
      <c r="H11" s="11">
        <v>-132.5</v>
      </c>
      <c r="I11" s="11">
        <v>-118.2</v>
      </c>
      <c r="J11" s="11">
        <v>-130.80000000000001</v>
      </c>
      <c r="K11" s="11">
        <v>-103.2</v>
      </c>
    </row>
    <row r="12" spans="1:11" s="5" customFormat="1" ht="15" customHeight="1" x14ac:dyDescent="0.25">
      <c r="A12" s="9" t="s">
        <v>15</v>
      </c>
      <c r="B12" s="11" t="s">
        <v>14</v>
      </c>
      <c r="C12" s="11" t="s">
        <v>14</v>
      </c>
      <c r="D12" s="11">
        <v>-179</v>
      </c>
      <c r="E12" s="11">
        <v>-153</v>
      </c>
      <c r="F12" s="11">
        <v>-134.69999999999999</v>
      </c>
      <c r="G12" s="11">
        <v>-118.2</v>
      </c>
      <c r="H12" s="11">
        <v>-121.7</v>
      </c>
      <c r="I12" s="11">
        <v>-147.5</v>
      </c>
      <c r="J12" s="11">
        <v>-129.69999999999999</v>
      </c>
      <c r="K12" s="11">
        <v>-168.3</v>
      </c>
    </row>
    <row r="13" spans="1:11" s="5" customFormat="1" ht="15" customHeight="1" x14ac:dyDescent="0.25">
      <c r="A13" s="9" t="s">
        <v>16</v>
      </c>
      <c r="B13" s="11" t="s">
        <v>14</v>
      </c>
      <c r="C13" s="11" t="s">
        <v>14</v>
      </c>
      <c r="D13" s="11" t="s">
        <v>14</v>
      </c>
      <c r="E13" s="11" t="s">
        <v>14</v>
      </c>
      <c r="F13" s="11">
        <v>-127.8</v>
      </c>
      <c r="G13" s="11">
        <v>-152.4</v>
      </c>
      <c r="H13" s="11">
        <v>-166.6</v>
      </c>
      <c r="I13" s="11">
        <v>-160.69999999999999</v>
      </c>
      <c r="J13" s="11">
        <v>-145</v>
      </c>
      <c r="K13" s="11">
        <v>-165.73</v>
      </c>
    </row>
    <row r="14" spans="1:11" s="5" customFormat="1" ht="15" customHeight="1" x14ac:dyDescent="0.25">
      <c r="A14" s="9" t="s">
        <v>17</v>
      </c>
      <c r="B14" s="11" t="s">
        <v>14</v>
      </c>
      <c r="C14" s="11" t="s">
        <v>14</v>
      </c>
      <c r="D14" s="11" t="s">
        <v>14</v>
      </c>
      <c r="E14" s="11" t="s">
        <v>14</v>
      </c>
      <c r="F14" s="11">
        <v>49.8</v>
      </c>
      <c r="G14" s="11">
        <v>33.299999999999997</v>
      </c>
      <c r="H14" s="11">
        <v>-31.1</v>
      </c>
      <c r="I14" s="11">
        <v>-55.9</v>
      </c>
      <c r="J14" s="11">
        <v>-74.3</v>
      </c>
      <c r="K14" s="11">
        <v>-90.9</v>
      </c>
    </row>
    <row r="15" spans="1:11" s="5" customFormat="1" ht="15" customHeight="1" x14ac:dyDescent="0.25">
      <c r="A15" s="9" t="s">
        <v>18</v>
      </c>
      <c r="B15" s="11" t="s">
        <v>14</v>
      </c>
      <c r="C15" s="11" t="s">
        <v>14</v>
      </c>
      <c r="D15" s="11" t="s">
        <v>14</v>
      </c>
      <c r="E15" s="11" t="s">
        <v>14</v>
      </c>
      <c r="F15" s="11">
        <v>-91</v>
      </c>
      <c r="G15" s="11">
        <v>-89.4</v>
      </c>
      <c r="H15" s="11">
        <v>-128.80000000000001</v>
      </c>
      <c r="I15" s="11">
        <v>-123.8</v>
      </c>
      <c r="J15" s="11">
        <v>-132.9</v>
      </c>
      <c r="K15" s="11">
        <v>-139.80000000000001</v>
      </c>
    </row>
    <row r="16" spans="1:11" s="5" customFormat="1" ht="15" customHeight="1" x14ac:dyDescent="0.25">
      <c r="A16" s="9" t="s">
        <v>19</v>
      </c>
      <c r="B16" s="11"/>
      <c r="C16" s="11"/>
      <c r="D16" s="11"/>
      <c r="E16" s="11"/>
      <c r="F16" s="11"/>
      <c r="G16" s="11">
        <v>-93.845454545454544</v>
      </c>
      <c r="H16" s="11">
        <v>-111.65454545454544</v>
      </c>
      <c r="I16" s="11">
        <v>-122.35454545454546</v>
      </c>
      <c r="J16" s="11">
        <f>AVERAGE(J5:J15)</f>
        <v>-126.73636363636365</v>
      </c>
      <c r="K16" s="11">
        <v>-122.73545454545456</v>
      </c>
    </row>
    <row r="17" spans="1:9" s="2" customFormat="1" ht="15" customHeight="1" x14ac:dyDescent="0.2">
      <c r="A17" s="2" t="s">
        <v>0</v>
      </c>
    </row>
    <row r="18" spans="1:9" s="10" customFormat="1" ht="60" customHeight="1" x14ac:dyDescent="0.25">
      <c r="A18" s="16" t="s">
        <v>26</v>
      </c>
      <c r="B18" s="16"/>
      <c r="C18" s="16"/>
      <c r="D18" s="16"/>
      <c r="E18" s="16"/>
      <c r="F18" s="16"/>
      <c r="G18" s="16"/>
      <c r="H18" s="16"/>
      <c r="I18" s="16"/>
    </row>
    <row r="19" spans="1:9" s="4" customFormat="1" ht="15" customHeight="1" x14ac:dyDescent="0.25">
      <c r="A19" s="13" t="s">
        <v>20</v>
      </c>
      <c r="B19" s="13"/>
      <c r="C19" s="13"/>
      <c r="D19" s="13"/>
      <c r="E19" s="13"/>
      <c r="F19" s="13"/>
      <c r="G19" s="13"/>
      <c r="H19" s="13"/>
      <c r="I19" s="13"/>
    </row>
    <row r="20" spans="1:9" s="4" customFormat="1" ht="15" customHeight="1" x14ac:dyDescent="0.25">
      <c r="A20" s="6"/>
      <c r="B20" s="6"/>
      <c r="C20" s="6"/>
      <c r="D20" s="6"/>
      <c r="E20" s="6"/>
      <c r="F20" s="6"/>
      <c r="G20" s="6"/>
    </row>
    <row r="21" spans="1:9" s="4" customFormat="1" ht="81" customHeight="1" x14ac:dyDescent="0.25">
      <c r="A21" s="6"/>
      <c r="B21" s="6"/>
      <c r="C21" s="6"/>
      <c r="D21" s="6"/>
      <c r="E21" s="6"/>
      <c r="F21" s="6"/>
      <c r="G21" s="6"/>
    </row>
    <row r="22" spans="1:9" s="4" customFormat="1" ht="15" customHeight="1" x14ac:dyDescent="0.25">
      <c r="A22" s="13" t="s">
        <v>1</v>
      </c>
      <c r="B22" s="13"/>
      <c r="C22" s="13"/>
      <c r="D22" s="13"/>
      <c r="E22" s="13"/>
      <c r="F22" s="13"/>
      <c r="G22" s="13"/>
      <c r="H22" s="13"/>
      <c r="I22" s="13"/>
    </row>
  </sheetData>
  <mergeCells count="5">
    <mergeCell ref="A1:I1"/>
    <mergeCell ref="A2:I2"/>
    <mergeCell ref="A18:I18"/>
    <mergeCell ref="A19:I19"/>
    <mergeCell ref="A22:I2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"/>
  <sheetViews>
    <sheetView showGridLines="0" workbookViewId="0">
      <pane ySplit="4" topLeftCell="A5" activePane="bottomLeft" state="frozen"/>
      <selection pane="bottomLeft" activeCell="K4" sqref="K4:K16"/>
    </sheetView>
  </sheetViews>
  <sheetFormatPr baseColWidth="10" defaultColWidth="9.140625" defaultRowHeight="15" x14ac:dyDescent="0.25"/>
  <cols>
    <col min="1" max="1" width="18.42578125" customWidth="1"/>
    <col min="2" max="7" width="10" customWidth="1"/>
  </cols>
  <sheetData>
    <row r="1" spans="1:11" s="1" customFormat="1" ht="60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s="1" customFormat="1" ht="20.100000000000001" customHeight="1" x14ac:dyDescent="0.25">
      <c r="A2" s="15" t="s">
        <v>27</v>
      </c>
      <c r="B2" s="15"/>
      <c r="C2" s="15"/>
      <c r="D2" s="15"/>
      <c r="E2" s="15"/>
      <c r="F2" s="15"/>
      <c r="G2" s="15"/>
      <c r="H2" s="15"/>
      <c r="I2" s="15"/>
      <c r="J2" s="15"/>
    </row>
    <row r="3" spans="1:11" s="2" customFormat="1" ht="15" customHeight="1" x14ac:dyDescent="0.2">
      <c r="A3" s="2" t="s">
        <v>0</v>
      </c>
    </row>
    <row r="4" spans="1:11" s="3" customFormat="1" ht="30" customHeight="1" x14ac:dyDescent="0.25">
      <c r="A4" s="7" t="s">
        <v>3</v>
      </c>
      <c r="B4" s="8" t="s">
        <v>4</v>
      </c>
      <c r="C4" s="8" t="s">
        <v>5</v>
      </c>
      <c r="D4" s="8" t="s">
        <v>6</v>
      </c>
      <c r="E4" s="8" t="s">
        <v>37</v>
      </c>
      <c r="F4" s="8" t="s">
        <v>38</v>
      </c>
      <c r="G4" s="8" t="s">
        <v>40</v>
      </c>
      <c r="H4" s="8" t="s">
        <v>41</v>
      </c>
      <c r="I4" s="8" t="s">
        <v>42</v>
      </c>
      <c r="J4" s="8" t="s">
        <v>43</v>
      </c>
      <c r="K4" s="8" t="s">
        <v>44</v>
      </c>
    </row>
    <row r="5" spans="1:11" s="5" customFormat="1" ht="15" customHeight="1" x14ac:dyDescent="0.25">
      <c r="A5" s="9" t="s">
        <v>7</v>
      </c>
      <c r="B5" s="11">
        <v>102.4</v>
      </c>
      <c r="C5" s="11">
        <v>31</v>
      </c>
      <c r="D5" s="11">
        <v>292.3</v>
      </c>
      <c r="E5" s="11">
        <v>165.3</v>
      </c>
      <c r="F5" s="11">
        <v>805.1</v>
      </c>
      <c r="G5" s="11">
        <v>366.5</v>
      </c>
      <c r="H5" s="11">
        <v>150.9</v>
      </c>
      <c r="I5" s="11">
        <v>72.5</v>
      </c>
      <c r="J5" s="11">
        <v>56.9</v>
      </c>
      <c r="K5" s="11">
        <v>70.7</v>
      </c>
    </row>
    <row r="6" spans="1:11" s="5" customFormat="1" ht="15" customHeight="1" x14ac:dyDescent="0.25">
      <c r="A6" s="9" t="s">
        <v>8</v>
      </c>
      <c r="B6" s="11">
        <v>53.3</v>
      </c>
      <c r="C6" s="11">
        <v>111.2</v>
      </c>
      <c r="D6" s="11">
        <v>384.4</v>
      </c>
      <c r="E6" s="11">
        <v>1079.8</v>
      </c>
      <c r="F6" s="11">
        <v>364.2</v>
      </c>
      <c r="G6" s="11">
        <v>238.9</v>
      </c>
      <c r="H6" s="11">
        <v>115.5</v>
      </c>
      <c r="I6" s="11">
        <v>283.8</v>
      </c>
      <c r="J6" s="11">
        <v>159.5</v>
      </c>
      <c r="K6" s="11">
        <v>183.4</v>
      </c>
    </row>
    <row r="7" spans="1:11" s="5" customFormat="1" ht="15" customHeight="1" x14ac:dyDescent="0.25">
      <c r="A7" s="9" t="s">
        <v>9</v>
      </c>
      <c r="B7" s="11">
        <v>117.2</v>
      </c>
      <c r="C7" s="11">
        <v>26.1</v>
      </c>
      <c r="D7" s="11">
        <v>57.6</v>
      </c>
      <c r="E7" s="11">
        <v>183.6</v>
      </c>
      <c r="F7" s="11">
        <v>259.60000000000002</v>
      </c>
      <c r="G7" s="11">
        <v>134.9</v>
      </c>
      <c r="H7" s="11">
        <v>112.2</v>
      </c>
      <c r="I7" s="11">
        <v>230.4</v>
      </c>
      <c r="J7" s="11">
        <v>136.80000000000001</v>
      </c>
      <c r="K7" s="11">
        <v>328.27</v>
      </c>
    </row>
    <row r="8" spans="1:11" s="5" customFormat="1" ht="15" customHeight="1" x14ac:dyDescent="0.25">
      <c r="A8" s="9" t="s">
        <v>10</v>
      </c>
      <c r="B8" s="11">
        <v>181.6</v>
      </c>
      <c r="C8" s="11">
        <v>56.8</v>
      </c>
      <c r="D8" s="11">
        <v>55.2</v>
      </c>
      <c r="E8" s="11">
        <v>362.9</v>
      </c>
      <c r="F8" s="11">
        <v>193.7</v>
      </c>
      <c r="G8" s="11">
        <v>303.8</v>
      </c>
      <c r="H8" s="11">
        <v>1121</v>
      </c>
      <c r="I8" s="11">
        <v>324.60000000000002</v>
      </c>
      <c r="J8" s="11">
        <v>97.9</v>
      </c>
      <c r="K8" s="11">
        <v>130.19999999999999</v>
      </c>
    </row>
    <row r="9" spans="1:11" s="5" customFormat="1" ht="15" customHeight="1" x14ac:dyDescent="0.25">
      <c r="A9" s="9" t="s">
        <v>11</v>
      </c>
      <c r="B9" s="11">
        <v>119.3</v>
      </c>
      <c r="C9" s="11">
        <v>150.4</v>
      </c>
      <c r="D9" s="11">
        <v>297.3</v>
      </c>
      <c r="E9" s="11">
        <v>121.6</v>
      </c>
      <c r="F9" s="11">
        <v>164.5</v>
      </c>
      <c r="G9" s="11">
        <v>263.39999999999998</v>
      </c>
      <c r="H9" s="11">
        <v>73.599999999999994</v>
      </c>
      <c r="I9" s="11">
        <v>327.8</v>
      </c>
      <c r="J9" s="11">
        <v>363.3</v>
      </c>
      <c r="K9" s="11">
        <v>-19.100000000000001</v>
      </c>
    </row>
    <row r="10" spans="1:11" s="5" customFormat="1" ht="15" customHeight="1" x14ac:dyDescent="0.25">
      <c r="A10" s="9" t="s">
        <v>12</v>
      </c>
      <c r="B10" s="11">
        <v>-9.5</v>
      </c>
      <c r="C10" s="11">
        <v>5.0999999999999996</v>
      </c>
      <c r="D10" s="11">
        <v>70</v>
      </c>
      <c r="E10" s="11">
        <v>552.5</v>
      </c>
      <c r="F10" s="11">
        <v>301.2</v>
      </c>
      <c r="G10" s="11">
        <v>361.2</v>
      </c>
      <c r="H10" s="11">
        <v>103</v>
      </c>
      <c r="I10" s="11">
        <v>70.099999999999994</v>
      </c>
      <c r="J10" s="11">
        <v>65.5</v>
      </c>
      <c r="K10" s="11">
        <v>687.93</v>
      </c>
    </row>
    <row r="11" spans="1:11" s="5" customFormat="1" ht="15" customHeight="1" x14ac:dyDescent="0.25">
      <c r="A11" s="9" t="s">
        <v>13</v>
      </c>
      <c r="B11" s="11">
        <v>286</v>
      </c>
      <c r="C11" s="11">
        <v>223</v>
      </c>
      <c r="D11" s="11">
        <v>153</v>
      </c>
      <c r="E11" s="11">
        <v>294</v>
      </c>
      <c r="F11" s="11">
        <v>86.5</v>
      </c>
      <c r="G11" s="11">
        <v>99.9</v>
      </c>
      <c r="H11" s="11">
        <v>88.2</v>
      </c>
      <c r="I11" s="11">
        <v>111.5</v>
      </c>
      <c r="J11" s="11">
        <v>245.4</v>
      </c>
      <c r="K11" s="11">
        <v>62.1</v>
      </c>
    </row>
    <row r="12" spans="1:11" s="5" customFormat="1" ht="15" customHeight="1" x14ac:dyDescent="0.25">
      <c r="A12" s="9" t="s">
        <v>15</v>
      </c>
      <c r="B12" s="11">
        <v>186.7</v>
      </c>
      <c r="C12" s="11">
        <v>38</v>
      </c>
      <c r="D12" s="11">
        <v>51</v>
      </c>
      <c r="E12" s="11">
        <v>15</v>
      </c>
      <c r="F12" s="11">
        <v>71.2</v>
      </c>
      <c r="G12" s="11">
        <v>111.8</v>
      </c>
      <c r="H12" s="11">
        <v>183.6</v>
      </c>
      <c r="I12" s="11">
        <v>72.8</v>
      </c>
      <c r="J12" s="11">
        <v>349.6</v>
      </c>
      <c r="K12" s="11">
        <v>762.8</v>
      </c>
    </row>
    <row r="13" spans="1:11" s="5" customFormat="1" ht="15" customHeight="1" x14ac:dyDescent="0.25">
      <c r="A13" s="9" t="s">
        <v>16</v>
      </c>
      <c r="B13" s="11">
        <v>65.7</v>
      </c>
      <c r="C13" s="11">
        <v>123.3</v>
      </c>
      <c r="D13" s="11">
        <v>150.80000000000001</v>
      </c>
      <c r="E13" s="11">
        <v>514.4</v>
      </c>
      <c r="F13" s="11">
        <v>574.20000000000005</v>
      </c>
      <c r="G13" s="11">
        <v>262.3</v>
      </c>
      <c r="H13" s="11">
        <v>180.2</v>
      </c>
      <c r="I13" s="11">
        <v>147.1</v>
      </c>
      <c r="J13" s="11">
        <v>126</v>
      </c>
      <c r="K13" s="11">
        <v>110.93</v>
      </c>
    </row>
    <row r="14" spans="1:11" s="5" customFormat="1" ht="15" customHeight="1" x14ac:dyDescent="0.25">
      <c r="A14" s="9" t="s">
        <v>17</v>
      </c>
      <c r="B14" s="11">
        <v>61</v>
      </c>
      <c r="C14" s="11">
        <v>84.7</v>
      </c>
      <c r="D14" s="11">
        <v>48</v>
      </c>
      <c r="E14" s="11">
        <v>23.9</v>
      </c>
      <c r="F14" s="11">
        <v>40.9</v>
      </c>
      <c r="G14" s="11">
        <v>130.30000000000001</v>
      </c>
      <c r="H14" s="11">
        <v>-69.8</v>
      </c>
      <c r="I14" s="11">
        <v>489.7</v>
      </c>
      <c r="J14" s="11">
        <v>453</v>
      </c>
      <c r="K14" s="11">
        <v>275.8</v>
      </c>
    </row>
    <row r="15" spans="1:11" s="5" customFormat="1" ht="15" customHeight="1" x14ac:dyDescent="0.25">
      <c r="A15" s="9" t="s">
        <v>18</v>
      </c>
      <c r="B15" s="11">
        <v>122</v>
      </c>
      <c r="C15" s="11">
        <v>617.1</v>
      </c>
      <c r="D15" s="11">
        <v>375.1</v>
      </c>
      <c r="E15" s="11">
        <v>149.4</v>
      </c>
      <c r="F15" s="11">
        <v>253.8</v>
      </c>
      <c r="G15" s="11">
        <v>165.3</v>
      </c>
      <c r="H15" s="11">
        <v>226.9</v>
      </c>
      <c r="I15" s="11">
        <v>447.2</v>
      </c>
      <c r="J15" s="11">
        <v>224</v>
      </c>
      <c r="K15" s="11">
        <v>1152.3</v>
      </c>
    </row>
    <row r="16" spans="1:11" s="5" customFormat="1" ht="15" customHeight="1" x14ac:dyDescent="0.25">
      <c r="A16" s="9" t="s">
        <v>19</v>
      </c>
      <c r="B16" s="11">
        <v>116.88181818181819</v>
      </c>
      <c r="C16" s="11">
        <v>133.33636363636364</v>
      </c>
      <c r="D16" s="11">
        <v>175.8818181818182</v>
      </c>
      <c r="E16" s="11">
        <v>314.8</v>
      </c>
      <c r="F16" s="11">
        <v>283.17272727272729</v>
      </c>
      <c r="G16" s="11">
        <v>221.66363636363641</v>
      </c>
      <c r="H16" s="11">
        <v>207.75454545454542</v>
      </c>
      <c r="I16" s="11">
        <v>234.31818181818178</v>
      </c>
      <c r="J16" s="11">
        <f>AVERAGE(J5:J15)</f>
        <v>207.08181818181819</v>
      </c>
      <c r="K16" s="11">
        <v>340.48454545454547</v>
      </c>
    </row>
    <row r="17" spans="1:10" s="2" customFormat="1" ht="15" customHeight="1" x14ac:dyDescent="0.2">
      <c r="A17" s="2" t="s">
        <v>0</v>
      </c>
    </row>
    <row r="18" spans="1:10" s="10" customFormat="1" ht="90" customHeight="1" x14ac:dyDescent="0.25">
      <c r="A18" s="16" t="s">
        <v>28</v>
      </c>
      <c r="B18" s="16"/>
      <c r="C18" s="16"/>
      <c r="D18" s="16"/>
      <c r="E18" s="16"/>
      <c r="F18" s="16"/>
      <c r="G18" s="16"/>
      <c r="H18" s="16"/>
      <c r="I18" s="16"/>
      <c r="J18" s="16"/>
    </row>
    <row r="19" spans="1:10" s="4" customFormat="1" ht="15" customHeight="1" x14ac:dyDescent="0.25">
      <c r="A19" s="13" t="s">
        <v>20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 s="4" customFormat="1" ht="15" customHeight="1" x14ac:dyDescent="0.25">
      <c r="A20" s="6"/>
      <c r="B20" s="6"/>
      <c r="C20" s="6"/>
      <c r="D20" s="6"/>
      <c r="E20" s="6"/>
      <c r="F20" s="6"/>
      <c r="G20" s="6"/>
    </row>
    <row r="21" spans="1:10" s="4" customFormat="1" ht="81" customHeight="1" x14ac:dyDescent="0.25">
      <c r="A21" s="6"/>
      <c r="B21" s="6"/>
      <c r="C21" s="6"/>
      <c r="D21" s="6"/>
      <c r="E21" s="6"/>
      <c r="F21" s="6"/>
      <c r="G21" s="6"/>
    </row>
    <row r="22" spans="1:10" s="4" customFormat="1" ht="15" customHeight="1" x14ac:dyDescent="0.25">
      <c r="A22" s="13" t="s">
        <v>1</v>
      </c>
      <c r="B22" s="13"/>
      <c r="C22" s="13"/>
      <c r="D22" s="13"/>
      <c r="E22" s="13"/>
      <c r="F22" s="6"/>
      <c r="G22" s="6"/>
    </row>
  </sheetData>
  <mergeCells count="5">
    <mergeCell ref="A22:E22"/>
    <mergeCell ref="A1:J1"/>
    <mergeCell ref="A2:J2"/>
    <mergeCell ref="A18:J18"/>
    <mergeCell ref="A19:J19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showGridLines="0" workbookViewId="0">
      <pane ySplit="4" topLeftCell="A5" activePane="bottomLeft" state="frozen"/>
      <selection pane="bottomLeft" activeCell="K4" sqref="K4:K16"/>
    </sheetView>
  </sheetViews>
  <sheetFormatPr baseColWidth="10" defaultColWidth="9.140625" defaultRowHeight="15" x14ac:dyDescent="0.25"/>
  <cols>
    <col min="1" max="1" width="18.42578125" customWidth="1"/>
    <col min="2" max="7" width="10" customWidth="1"/>
  </cols>
  <sheetData>
    <row r="1" spans="1:11" s="1" customFormat="1" ht="60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s="1" customFormat="1" ht="20.100000000000001" customHeight="1" x14ac:dyDescent="0.25">
      <c r="A2" s="15" t="s">
        <v>29</v>
      </c>
      <c r="B2" s="15"/>
      <c r="C2" s="15"/>
      <c r="D2" s="15"/>
      <c r="E2" s="15"/>
      <c r="F2" s="15"/>
      <c r="G2" s="15"/>
      <c r="H2" s="15"/>
      <c r="I2" s="15"/>
      <c r="J2" s="15"/>
    </row>
    <row r="3" spans="1:11" s="2" customFormat="1" ht="15" customHeight="1" x14ac:dyDescent="0.2">
      <c r="A3" s="2" t="s">
        <v>0</v>
      </c>
    </row>
    <row r="4" spans="1:11" s="3" customFormat="1" ht="30" customHeight="1" x14ac:dyDescent="0.25">
      <c r="A4" s="7" t="s">
        <v>3</v>
      </c>
      <c r="B4" s="8" t="s">
        <v>4</v>
      </c>
      <c r="C4" s="8" t="s">
        <v>5</v>
      </c>
      <c r="D4" s="8" t="s">
        <v>6</v>
      </c>
      <c r="E4" s="8" t="s">
        <v>37</v>
      </c>
      <c r="F4" s="8" t="s">
        <v>38</v>
      </c>
      <c r="G4" s="8" t="s">
        <v>40</v>
      </c>
      <c r="H4" s="8" t="s">
        <v>41</v>
      </c>
      <c r="I4" s="8" t="s">
        <v>42</v>
      </c>
      <c r="J4" s="8" t="s">
        <v>43</v>
      </c>
      <c r="K4" s="8" t="s">
        <v>44</v>
      </c>
    </row>
    <row r="5" spans="1:11" s="5" customFormat="1" ht="15" customHeight="1" x14ac:dyDescent="0.25">
      <c r="A5" s="9" t="s">
        <v>7</v>
      </c>
      <c r="B5" s="11" t="s">
        <v>14</v>
      </c>
      <c r="C5" s="11">
        <v>1.7</v>
      </c>
      <c r="D5" s="11">
        <v>14.4</v>
      </c>
      <c r="E5" s="11">
        <v>17.399999999999999</v>
      </c>
      <c r="F5" s="11">
        <v>23.6</v>
      </c>
      <c r="G5" s="11">
        <v>19.2</v>
      </c>
      <c r="H5" s="11">
        <v>12.3</v>
      </c>
      <c r="I5" s="11">
        <v>7.6</v>
      </c>
      <c r="J5" s="11">
        <v>12.7</v>
      </c>
      <c r="K5" s="11">
        <v>220.4</v>
      </c>
    </row>
    <row r="6" spans="1:11" s="5" customFormat="1" ht="15" customHeight="1" x14ac:dyDescent="0.25">
      <c r="A6" s="9" t="s">
        <v>8</v>
      </c>
      <c r="B6" s="11" t="s">
        <v>14</v>
      </c>
      <c r="C6" s="11">
        <v>10.3</v>
      </c>
      <c r="D6" s="11">
        <v>12.4</v>
      </c>
      <c r="E6" s="11">
        <v>13.9</v>
      </c>
      <c r="F6" s="11">
        <v>21.7</v>
      </c>
      <c r="G6" s="11">
        <v>21.5</v>
      </c>
      <c r="H6" s="11">
        <v>18.5</v>
      </c>
      <c r="I6" s="11">
        <v>24</v>
      </c>
      <c r="J6" s="11">
        <v>12.6</v>
      </c>
      <c r="K6" s="11">
        <v>21.5</v>
      </c>
    </row>
    <row r="7" spans="1:11" s="5" customFormat="1" ht="15" customHeight="1" x14ac:dyDescent="0.25">
      <c r="A7" s="9" t="s">
        <v>9</v>
      </c>
      <c r="B7" s="11">
        <v>13.6</v>
      </c>
      <c r="C7" s="11">
        <v>7</v>
      </c>
      <c r="D7" s="11">
        <v>6.9</v>
      </c>
      <c r="E7" s="11">
        <v>7.9</v>
      </c>
      <c r="F7" s="11">
        <v>10.9</v>
      </c>
      <c r="G7" s="11">
        <v>17.399999999999999</v>
      </c>
      <c r="H7" s="11">
        <v>16.899999999999999</v>
      </c>
      <c r="I7" s="11">
        <v>26.2</v>
      </c>
      <c r="J7" s="11">
        <v>12.2</v>
      </c>
      <c r="K7" s="11">
        <v>20.62</v>
      </c>
    </row>
    <row r="8" spans="1:11" s="5" customFormat="1" ht="15" customHeight="1" x14ac:dyDescent="0.25">
      <c r="A8" s="9" t="s">
        <v>10</v>
      </c>
      <c r="B8" s="11">
        <v>9.9</v>
      </c>
      <c r="C8" s="11">
        <v>13.9</v>
      </c>
      <c r="D8" s="11">
        <v>10.8</v>
      </c>
      <c r="E8" s="11">
        <v>18.5</v>
      </c>
      <c r="F8" s="11">
        <v>19.100000000000001</v>
      </c>
      <c r="G8" s="11">
        <v>16.600000000000001</v>
      </c>
      <c r="H8" s="11">
        <v>18.5</v>
      </c>
      <c r="I8" s="11">
        <v>21.3</v>
      </c>
      <c r="J8" s="11">
        <v>19.5</v>
      </c>
      <c r="K8" s="11">
        <v>19.600000000000001</v>
      </c>
    </row>
    <row r="9" spans="1:11" s="5" customFormat="1" ht="15" customHeight="1" x14ac:dyDescent="0.25">
      <c r="A9" s="9" t="s">
        <v>11</v>
      </c>
      <c r="B9" s="11">
        <v>9</v>
      </c>
      <c r="C9" s="11">
        <v>8.1</v>
      </c>
      <c r="D9" s="11">
        <v>19.100000000000001</v>
      </c>
      <c r="E9" s="11">
        <v>8.9</v>
      </c>
      <c r="F9" s="11">
        <v>24.6</v>
      </c>
      <c r="G9" s="11">
        <v>14</v>
      </c>
      <c r="H9" s="11">
        <v>13.6</v>
      </c>
      <c r="I9" s="11">
        <v>23.4</v>
      </c>
      <c r="J9" s="11">
        <v>10.1</v>
      </c>
      <c r="K9" s="11">
        <v>-3</v>
      </c>
    </row>
    <row r="10" spans="1:11" s="5" customFormat="1" ht="15" customHeight="1" x14ac:dyDescent="0.25">
      <c r="A10" s="9" t="s">
        <v>12</v>
      </c>
      <c r="B10" s="11">
        <v>-2.5</v>
      </c>
      <c r="C10" s="11">
        <v>2.2999999999999998</v>
      </c>
      <c r="D10" s="11">
        <v>7</v>
      </c>
      <c r="E10" s="11">
        <v>17.100000000000001</v>
      </c>
      <c r="F10" s="11">
        <v>24</v>
      </c>
      <c r="G10" s="11">
        <v>22.9</v>
      </c>
      <c r="H10" s="11">
        <v>10</v>
      </c>
      <c r="I10" s="11">
        <v>9.9</v>
      </c>
      <c r="J10" s="11">
        <v>14.4</v>
      </c>
      <c r="K10" s="11">
        <v>15.4</v>
      </c>
    </row>
    <row r="11" spans="1:11" s="5" customFormat="1" ht="15" customHeight="1" x14ac:dyDescent="0.25">
      <c r="A11" s="9" t="s">
        <v>13</v>
      </c>
      <c r="B11" s="11">
        <v>18</v>
      </c>
      <c r="C11" s="11">
        <v>14</v>
      </c>
      <c r="D11" s="11">
        <v>15</v>
      </c>
      <c r="E11" s="11">
        <v>16</v>
      </c>
      <c r="F11" s="11">
        <v>15.3</v>
      </c>
      <c r="G11" s="11">
        <v>28.4</v>
      </c>
      <c r="H11" s="11">
        <v>24</v>
      </c>
      <c r="I11" s="11">
        <v>23.6</v>
      </c>
      <c r="J11" s="11">
        <v>33.799999999999997</v>
      </c>
      <c r="K11" s="11">
        <v>25.2</v>
      </c>
    </row>
    <row r="12" spans="1:11" s="5" customFormat="1" ht="15" customHeight="1" x14ac:dyDescent="0.25">
      <c r="A12" s="9" t="s">
        <v>15</v>
      </c>
      <c r="B12" s="11">
        <v>12.6</v>
      </c>
      <c r="C12" s="11">
        <v>8</v>
      </c>
      <c r="D12" s="11">
        <v>20</v>
      </c>
      <c r="E12" s="11">
        <v>11</v>
      </c>
      <c r="F12" s="11">
        <v>8.5</v>
      </c>
      <c r="G12" s="11">
        <v>21</v>
      </c>
      <c r="H12" s="11">
        <v>23.7</v>
      </c>
      <c r="I12" s="11">
        <v>5.9</v>
      </c>
      <c r="J12" s="11">
        <v>16.600000000000001</v>
      </c>
      <c r="K12" s="11">
        <v>28.4</v>
      </c>
    </row>
    <row r="13" spans="1:11" s="5" customFormat="1" ht="15" customHeight="1" x14ac:dyDescent="0.25">
      <c r="A13" s="9" t="s">
        <v>16</v>
      </c>
      <c r="B13" s="11">
        <v>13.7</v>
      </c>
      <c r="C13" s="11">
        <v>17.8</v>
      </c>
      <c r="D13" s="11">
        <v>20.100000000000001</v>
      </c>
      <c r="E13" s="11">
        <v>16.600000000000001</v>
      </c>
      <c r="F13" s="11">
        <v>17.7</v>
      </c>
      <c r="G13" s="11">
        <v>13</v>
      </c>
      <c r="H13" s="11">
        <v>15.7</v>
      </c>
      <c r="I13" s="11">
        <v>20.9</v>
      </c>
      <c r="J13" s="11">
        <v>24</v>
      </c>
      <c r="K13" s="11">
        <v>15.45</v>
      </c>
    </row>
    <row r="14" spans="1:11" s="5" customFormat="1" ht="15" customHeight="1" x14ac:dyDescent="0.25">
      <c r="A14" s="9" t="s">
        <v>17</v>
      </c>
      <c r="B14" s="11">
        <v>13</v>
      </c>
      <c r="C14" s="11">
        <v>18.5</v>
      </c>
      <c r="D14" s="11">
        <v>12.3</v>
      </c>
      <c r="E14" s="11">
        <v>8.4</v>
      </c>
      <c r="F14" s="11">
        <v>7.3</v>
      </c>
      <c r="G14" s="11">
        <v>17.8</v>
      </c>
      <c r="H14" s="11">
        <v>20.8</v>
      </c>
      <c r="I14" s="11">
        <v>25.6</v>
      </c>
      <c r="J14" s="11">
        <v>12.2</v>
      </c>
      <c r="K14" s="11">
        <v>21.6</v>
      </c>
    </row>
    <row r="15" spans="1:11" s="5" customFormat="1" ht="15" customHeight="1" x14ac:dyDescent="0.25">
      <c r="A15" s="9" t="s">
        <v>18</v>
      </c>
      <c r="B15" s="11">
        <v>10.199999999999999</v>
      </c>
      <c r="C15" s="11">
        <v>15.2</v>
      </c>
      <c r="D15" s="11">
        <v>20.7</v>
      </c>
      <c r="E15" s="11">
        <v>20.399999999999999</v>
      </c>
      <c r="F15" s="11">
        <v>17.7</v>
      </c>
      <c r="G15" s="11">
        <v>28.8</v>
      </c>
      <c r="H15" s="11">
        <v>12.3</v>
      </c>
      <c r="I15" s="11">
        <v>24.2</v>
      </c>
      <c r="J15" s="11">
        <v>20.6</v>
      </c>
      <c r="K15" s="11">
        <v>24.9</v>
      </c>
    </row>
    <row r="16" spans="1:11" s="5" customFormat="1" ht="15" customHeight="1" x14ac:dyDescent="0.25">
      <c r="A16" s="9" t="s">
        <v>19</v>
      </c>
      <c r="B16" s="11">
        <v>10.833333333333334</v>
      </c>
      <c r="C16" s="11">
        <v>11.510000000000002</v>
      </c>
      <c r="D16" s="11">
        <v>14.430000000000001</v>
      </c>
      <c r="E16" s="11">
        <v>13.9</v>
      </c>
      <c r="F16" s="11">
        <v>17.309090909090909</v>
      </c>
      <c r="G16" s="11">
        <v>20.054545454545458</v>
      </c>
      <c r="H16" s="11">
        <v>16.936363636363637</v>
      </c>
      <c r="I16" s="11">
        <v>19.327272727272728</v>
      </c>
      <c r="J16" s="11">
        <f>AVERAGE(J5:J15)</f>
        <v>17.154545454545453</v>
      </c>
      <c r="K16" s="11">
        <v>37.279090909090904</v>
      </c>
    </row>
    <row r="17" spans="1:10" s="2" customFormat="1" ht="15" customHeight="1" x14ac:dyDescent="0.2">
      <c r="A17" s="2" t="s">
        <v>0</v>
      </c>
    </row>
    <row r="18" spans="1:10" s="10" customFormat="1" ht="60" customHeight="1" x14ac:dyDescent="0.25">
      <c r="A18" s="16" t="s">
        <v>30</v>
      </c>
      <c r="B18" s="16"/>
      <c r="C18" s="16"/>
      <c r="D18" s="16"/>
      <c r="E18" s="16"/>
      <c r="F18" s="16"/>
      <c r="G18" s="16"/>
      <c r="H18" s="16"/>
      <c r="I18" s="16"/>
      <c r="J18" s="16"/>
    </row>
    <row r="19" spans="1:10" s="4" customFormat="1" ht="15" customHeight="1" x14ac:dyDescent="0.25">
      <c r="A19" s="13" t="s">
        <v>20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 s="4" customFormat="1" ht="15" customHeight="1" x14ac:dyDescent="0.25">
      <c r="A20" s="6"/>
      <c r="B20" s="6"/>
      <c r="C20" s="6"/>
      <c r="D20" s="6"/>
      <c r="E20" s="6"/>
      <c r="F20" s="6"/>
      <c r="G20" s="6"/>
    </row>
    <row r="21" spans="1:10" s="4" customFormat="1" ht="81" customHeight="1" x14ac:dyDescent="0.25">
      <c r="A21" s="6"/>
      <c r="B21" s="6"/>
      <c r="C21" s="6"/>
      <c r="D21" s="6"/>
      <c r="E21" s="6"/>
      <c r="F21" s="6"/>
      <c r="G21" s="6"/>
    </row>
    <row r="22" spans="1:10" s="4" customFormat="1" ht="15" customHeight="1" x14ac:dyDescent="0.25">
      <c r="A22" s="13" t="s">
        <v>1</v>
      </c>
      <c r="B22" s="13"/>
      <c r="C22" s="13"/>
      <c r="D22" s="13"/>
      <c r="E22" s="13"/>
      <c r="F22" s="13"/>
      <c r="G22" s="13"/>
      <c r="H22" s="13"/>
      <c r="I22" s="13"/>
      <c r="J22" s="13"/>
    </row>
  </sheetData>
  <mergeCells count="5">
    <mergeCell ref="A1:J1"/>
    <mergeCell ref="A2:J2"/>
    <mergeCell ref="A18:J18"/>
    <mergeCell ref="A19:J19"/>
    <mergeCell ref="A22:J2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2"/>
  <sheetViews>
    <sheetView showGridLines="0" workbookViewId="0">
      <pane ySplit="4" topLeftCell="A5" activePane="bottomLeft" state="frozen"/>
      <selection pane="bottomLeft" activeCell="A18" sqref="A18:J18"/>
    </sheetView>
  </sheetViews>
  <sheetFormatPr baseColWidth="10" defaultColWidth="9.140625" defaultRowHeight="15" x14ac:dyDescent="0.25"/>
  <cols>
    <col min="1" max="1" width="18.42578125" customWidth="1"/>
    <col min="2" max="7" width="10" customWidth="1"/>
  </cols>
  <sheetData>
    <row r="1" spans="1:11" s="1" customFormat="1" ht="60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s="1" customFormat="1" ht="20.100000000000001" customHeight="1" x14ac:dyDescent="0.25">
      <c r="A2" s="15" t="s">
        <v>31</v>
      </c>
      <c r="B2" s="15"/>
      <c r="C2" s="15"/>
      <c r="D2" s="15"/>
      <c r="E2" s="15"/>
      <c r="F2" s="15"/>
      <c r="G2" s="15"/>
      <c r="H2" s="15"/>
      <c r="I2" s="15"/>
      <c r="J2" s="15"/>
    </row>
    <row r="3" spans="1:11" s="2" customFormat="1" ht="15" customHeight="1" x14ac:dyDescent="0.2">
      <c r="A3" s="2" t="s">
        <v>0</v>
      </c>
    </row>
    <row r="4" spans="1:11" s="3" customFormat="1" ht="30" customHeight="1" x14ac:dyDescent="0.25">
      <c r="A4" s="7" t="s">
        <v>3</v>
      </c>
      <c r="B4" s="8" t="s">
        <v>4</v>
      </c>
      <c r="C4" s="8" t="s">
        <v>5</v>
      </c>
      <c r="D4" s="8" t="s">
        <v>6</v>
      </c>
      <c r="E4" s="8" t="s">
        <v>37</v>
      </c>
      <c r="F4" s="8" t="s">
        <v>38</v>
      </c>
      <c r="G4" s="8" t="s">
        <v>40</v>
      </c>
      <c r="H4" s="8" t="s">
        <v>41</v>
      </c>
      <c r="I4" s="8" t="s">
        <v>42</v>
      </c>
      <c r="J4" s="8" t="s">
        <v>43</v>
      </c>
      <c r="K4" s="8" t="s">
        <v>44</v>
      </c>
    </row>
    <row r="5" spans="1:11" s="5" customFormat="1" ht="15" customHeight="1" x14ac:dyDescent="0.25">
      <c r="A5" s="9" t="s">
        <v>7</v>
      </c>
      <c r="B5" s="11">
        <v>11.1</v>
      </c>
      <c r="C5" s="11">
        <v>6.4</v>
      </c>
      <c r="D5" s="11">
        <v>4.5999999999999996</v>
      </c>
      <c r="E5" s="11">
        <v>12</v>
      </c>
      <c r="F5" s="11">
        <v>5.0999999999999996</v>
      </c>
      <c r="G5" s="11">
        <v>6.4</v>
      </c>
      <c r="H5" s="11">
        <v>9</v>
      </c>
      <c r="I5" s="11">
        <v>11</v>
      </c>
      <c r="J5" s="11">
        <v>20.9</v>
      </c>
      <c r="K5" s="11">
        <v>31.8</v>
      </c>
    </row>
    <row r="6" spans="1:11" s="5" customFormat="1" ht="15" customHeight="1" x14ac:dyDescent="0.25">
      <c r="A6" s="9" t="s">
        <v>8</v>
      </c>
      <c r="B6" s="11">
        <v>13.1</v>
      </c>
      <c r="C6" s="11">
        <v>11.3</v>
      </c>
      <c r="D6" s="11">
        <v>4.8</v>
      </c>
      <c r="E6" s="11">
        <v>1.1000000000000001</v>
      </c>
      <c r="F6" s="11">
        <v>7.3</v>
      </c>
      <c r="G6" s="11">
        <v>11.1</v>
      </c>
      <c r="H6" s="11">
        <v>18</v>
      </c>
      <c r="I6" s="11">
        <v>10.8</v>
      </c>
      <c r="J6" s="11">
        <v>9.3000000000000007</v>
      </c>
      <c r="K6" s="11">
        <v>19.3</v>
      </c>
    </row>
    <row r="7" spans="1:11" s="5" customFormat="1" ht="15" customHeight="1" x14ac:dyDescent="0.25">
      <c r="A7" s="9" t="s">
        <v>9</v>
      </c>
      <c r="B7" s="11">
        <v>11.9</v>
      </c>
      <c r="C7" s="11">
        <v>19.5</v>
      </c>
      <c r="D7" s="11">
        <v>9.1999999999999993</v>
      </c>
      <c r="E7" s="11">
        <v>5.3</v>
      </c>
      <c r="F7" s="11">
        <v>5</v>
      </c>
      <c r="G7" s="11">
        <v>13.7</v>
      </c>
      <c r="H7" s="11">
        <v>16.5</v>
      </c>
      <c r="I7" s="11">
        <v>13.7</v>
      </c>
      <c r="J7" s="11">
        <v>10.199999999999999</v>
      </c>
      <c r="K7" s="11">
        <v>7.97</v>
      </c>
    </row>
    <row r="8" spans="1:11" s="5" customFormat="1" ht="15" customHeight="1" x14ac:dyDescent="0.25">
      <c r="A8" s="9" t="s">
        <v>10</v>
      </c>
      <c r="B8" s="11">
        <v>7.2</v>
      </c>
      <c r="C8" s="11">
        <v>23.4</v>
      </c>
      <c r="D8" s="11">
        <v>20.100000000000001</v>
      </c>
      <c r="E8" s="11">
        <v>7.5</v>
      </c>
      <c r="F8" s="11">
        <v>12.4</v>
      </c>
      <c r="G8" s="11">
        <v>7.5</v>
      </c>
      <c r="H8" s="11">
        <v>2.1</v>
      </c>
      <c r="I8" s="11">
        <v>8.5</v>
      </c>
      <c r="J8" s="11">
        <v>20.3</v>
      </c>
      <c r="K8" s="11">
        <v>18.3</v>
      </c>
    </row>
    <row r="9" spans="1:11" s="5" customFormat="1" ht="15" customHeight="1" x14ac:dyDescent="0.25">
      <c r="A9" s="9" t="s">
        <v>11</v>
      </c>
      <c r="B9" s="11">
        <v>8</v>
      </c>
      <c r="C9" s="11">
        <v>6.1</v>
      </c>
      <c r="D9" s="11">
        <v>8.6999999999999993</v>
      </c>
      <c r="E9" s="11">
        <v>17.100000000000001</v>
      </c>
      <c r="F9" s="11">
        <v>23.7</v>
      </c>
      <c r="G9" s="11">
        <v>8.5</v>
      </c>
      <c r="H9" s="11">
        <v>18.2</v>
      </c>
      <c r="I9" s="11">
        <v>9.4</v>
      </c>
      <c r="J9" s="11">
        <v>3</v>
      </c>
      <c r="K9" s="11">
        <v>13.4</v>
      </c>
    </row>
    <row r="10" spans="1:11" s="5" customFormat="1" ht="15" customHeight="1" x14ac:dyDescent="0.25">
      <c r="A10" s="9" t="s">
        <v>12</v>
      </c>
      <c r="B10" s="11">
        <v>15.2</v>
      </c>
      <c r="C10" s="11">
        <v>36.6</v>
      </c>
      <c r="D10" s="11">
        <v>16.100000000000001</v>
      </c>
      <c r="E10" s="11">
        <v>9.4</v>
      </c>
      <c r="F10" s="11">
        <v>11.2</v>
      </c>
      <c r="G10" s="11">
        <v>9.5</v>
      </c>
      <c r="H10" s="11">
        <v>11.3</v>
      </c>
      <c r="I10" s="11">
        <v>15</v>
      </c>
      <c r="J10" s="11">
        <v>21</v>
      </c>
      <c r="K10" s="11">
        <v>11.17</v>
      </c>
    </row>
    <row r="11" spans="1:11" s="5" customFormat="1" ht="15" customHeight="1" x14ac:dyDescent="0.25">
      <c r="A11" s="9" t="s">
        <v>13</v>
      </c>
      <c r="B11" s="11">
        <v>7.9</v>
      </c>
      <c r="C11" s="11">
        <v>7.9</v>
      </c>
      <c r="D11" s="11">
        <v>12</v>
      </c>
      <c r="E11" s="11">
        <v>9</v>
      </c>
      <c r="F11" s="11">
        <v>20.7</v>
      </c>
      <c r="G11" s="11">
        <v>31.2</v>
      </c>
      <c r="H11" s="11">
        <v>26.9</v>
      </c>
      <c r="I11" s="11">
        <v>22.9</v>
      </c>
      <c r="J11" s="11">
        <v>22.2</v>
      </c>
      <c r="K11" s="11">
        <v>36.1</v>
      </c>
    </row>
    <row r="12" spans="1:11" s="5" customFormat="1" ht="15" customHeight="1" x14ac:dyDescent="0.25">
      <c r="A12" s="9" t="s">
        <v>15</v>
      </c>
      <c r="B12" s="11">
        <v>7.6</v>
      </c>
      <c r="C12" s="11">
        <v>18.399999999999999</v>
      </c>
      <c r="D12" s="11">
        <v>47.9</v>
      </c>
      <c r="E12" s="11">
        <v>43.6</v>
      </c>
      <c r="F12" s="11">
        <v>20.8</v>
      </c>
      <c r="G12" s="11">
        <v>19.7</v>
      </c>
      <c r="H12" s="11">
        <v>15</v>
      </c>
      <c r="I12" s="11">
        <v>8.3000000000000007</v>
      </c>
      <c r="J12" s="11">
        <v>6.2</v>
      </c>
      <c r="K12" s="11">
        <v>5.0999999999999996</v>
      </c>
    </row>
    <row r="13" spans="1:11" s="5" customFormat="1" ht="15" customHeight="1" x14ac:dyDescent="0.25">
      <c r="A13" s="9" t="s">
        <v>16</v>
      </c>
      <c r="B13" s="11">
        <v>20.399999999999999</v>
      </c>
      <c r="C13" s="11">
        <v>15</v>
      </c>
      <c r="D13" s="11">
        <v>10.7</v>
      </c>
      <c r="E13" s="11">
        <v>5.4</v>
      </c>
      <c r="F13" s="11">
        <v>4.7</v>
      </c>
      <c r="G13" s="11">
        <v>5.8</v>
      </c>
      <c r="H13" s="11">
        <v>11.3</v>
      </c>
      <c r="I13" s="11">
        <v>15.8</v>
      </c>
      <c r="J13" s="11">
        <v>20.100000000000001</v>
      </c>
      <c r="K13" s="11">
        <v>13.87</v>
      </c>
    </row>
    <row r="14" spans="1:11" s="5" customFormat="1" ht="15" customHeight="1" x14ac:dyDescent="0.25">
      <c r="A14" s="9" t="s">
        <v>17</v>
      </c>
      <c r="B14" s="11">
        <v>18.899999999999999</v>
      </c>
      <c r="C14" s="11">
        <v>23</v>
      </c>
      <c r="D14" s="11">
        <v>35.9</v>
      </c>
      <c r="E14" s="11">
        <v>29.3</v>
      </c>
      <c r="F14" s="11">
        <v>16.899999999999999</v>
      </c>
      <c r="G14" s="11">
        <v>14.1</v>
      </c>
      <c r="H14" s="11">
        <v>9.1</v>
      </c>
      <c r="I14" s="11">
        <v>7.2</v>
      </c>
      <c r="J14" s="11">
        <v>5.3</v>
      </c>
      <c r="K14" s="11">
        <v>9.5</v>
      </c>
    </row>
    <row r="15" spans="1:11" s="5" customFormat="1" ht="15" customHeight="1" x14ac:dyDescent="0.25">
      <c r="A15" s="9" t="s">
        <v>18</v>
      </c>
      <c r="B15" s="11">
        <v>8.8000000000000007</v>
      </c>
      <c r="C15" s="11">
        <v>3.9</v>
      </c>
      <c r="D15" s="11">
        <v>8.6999999999999993</v>
      </c>
      <c r="E15" s="11">
        <v>19.2</v>
      </c>
      <c r="F15" s="11">
        <v>8.6999999999999993</v>
      </c>
      <c r="G15" s="11">
        <v>20.9</v>
      </c>
      <c r="H15" s="11">
        <v>7.1</v>
      </c>
      <c r="I15" s="11">
        <v>7.6</v>
      </c>
      <c r="J15" s="11">
        <v>14.4</v>
      </c>
      <c r="K15" s="11">
        <v>7.5</v>
      </c>
    </row>
    <row r="16" spans="1:11" s="5" customFormat="1" ht="15" customHeight="1" x14ac:dyDescent="0.25">
      <c r="A16" s="9" t="s">
        <v>19</v>
      </c>
      <c r="B16" s="11">
        <v>11.82727272727273</v>
      </c>
      <c r="C16" s="11">
        <v>15.590909090909093</v>
      </c>
      <c r="D16" s="11">
        <v>16.245454545454546</v>
      </c>
      <c r="E16" s="11">
        <v>14.4</v>
      </c>
      <c r="F16" s="11">
        <v>12.409090909090908</v>
      </c>
      <c r="G16" s="11">
        <v>13.490909090909092</v>
      </c>
      <c r="H16" s="11">
        <v>13.136363636363637</v>
      </c>
      <c r="I16" s="11">
        <v>11.836363636363638</v>
      </c>
      <c r="J16" s="11">
        <f>AVERAGE(J5:J15)</f>
        <v>13.900000000000004</v>
      </c>
      <c r="K16" s="11">
        <v>15.81909090909091</v>
      </c>
    </row>
    <row r="17" spans="1:10" s="2" customFormat="1" ht="15" customHeight="1" x14ac:dyDescent="0.2">
      <c r="A17" s="2" t="s">
        <v>0</v>
      </c>
    </row>
    <row r="18" spans="1:10" s="10" customFormat="1" ht="75" customHeight="1" x14ac:dyDescent="0.25">
      <c r="A18" s="16" t="s">
        <v>32</v>
      </c>
      <c r="B18" s="16"/>
      <c r="C18" s="16"/>
      <c r="D18" s="16"/>
      <c r="E18" s="16"/>
      <c r="F18" s="16"/>
      <c r="G18" s="16"/>
      <c r="H18" s="16"/>
      <c r="I18" s="16"/>
      <c r="J18" s="16"/>
    </row>
    <row r="19" spans="1:10" s="4" customFormat="1" ht="15" customHeight="1" x14ac:dyDescent="0.25">
      <c r="A19" s="13" t="s">
        <v>39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 s="4" customFormat="1" ht="15" customHeight="1" x14ac:dyDescent="0.25">
      <c r="A20" s="6"/>
      <c r="B20" s="6"/>
      <c r="C20" s="6"/>
      <c r="D20" s="6"/>
      <c r="E20" s="6"/>
      <c r="F20" s="6"/>
      <c r="G20" s="6"/>
    </row>
    <row r="21" spans="1:10" s="4" customFormat="1" ht="81" customHeight="1" x14ac:dyDescent="0.25">
      <c r="A21" s="6"/>
      <c r="B21" s="6"/>
      <c r="C21" s="6"/>
      <c r="D21" s="6"/>
      <c r="E21" s="6"/>
      <c r="F21" s="6"/>
      <c r="G21" s="6"/>
    </row>
    <row r="22" spans="1:10" s="4" customFormat="1" ht="15" customHeight="1" x14ac:dyDescent="0.25">
      <c r="A22" s="13" t="s">
        <v>1</v>
      </c>
      <c r="B22" s="13"/>
      <c r="C22" s="13"/>
      <c r="D22" s="13"/>
      <c r="E22" s="13"/>
      <c r="F22" s="13"/>
      <c r="G22" s="13"/>
      <c r="H22" s="13"/>
      <c r="I22" s="13"/>
      <c r="J22" s="13"/>
    </row>
  </sheetData>
  <mergeCells count="5">
    <mergeCell ref="A1:J1"/>
    <mergeCell ref="A2:J2"/>
    <mergeCell ref="A18:J18"/>
    <mergeCell ref="A22:J22"/>
    <mergeCell ref="A19:J19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2"/>
  <sheetViews>
    <sheetView showGridLines="0" workbookViewId="0">
      <pane ySplit="4" topLeftCell="A5" activePane="bottomLeft" state="frozen"/>
      <selection pane="bottomLeft" activeCell="K4" sqref="K4:K16"/>
    </sheetView>
  </sheetViews>
  <sheetFormatPr baseColWidth="10" defaultColWidth="9.140625" defaultRowHeight="15" x14ac:dyDescent="0.25"/>
  <cols>
    <col min="1" max="1" width="18.42578125" customWidth="1"/>
    <col min="2" max="7" width="10" customWidth="1"/>
  </cols>
  <sheetData>
    <row r="1" spans="1:11" s="1" customFormat="1" ht="60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s="1" customFormat="1" ht="20.100000000000001" customHeight="1" x14ac:dyDescent="0.25">
      <c r="A2" s="15" t="s">
        <v>33</v>
      </c>
      <c r="B2" s="15"/>
      <c r="C2" s="15"/>
      <c r="D2" s="15"/>
      <c r="E2" s="15"/>
      <c r="F2" s="15"/>
      <c r="G2" s="15"/>
      <c r="H2" s="15"/>
      <c r="I2" s="15"/>
      <c r="J2" s="15"/>
    </row>
    <row r="3" spans="1:11" s="2" customFormat="1" ht="15" customHeight="1" x14ac:dyDescent="0.2">
      <c r="A3" s="2" t="s">
        <v>0</v>
      </c>
    </row>
    <row r="4" spans="1:11" s="3" customFormat="1" ht="30" customHeight="1" x14ac:dyDescent="0.25">
      <c r="A4" s="7" t="s">
        <v>3</v>
      </c>
      <c r="B4" s="8" t="s">
        <v>4</v>
      </c>
      <c r="C4" s="8" t="s">
        <v>5</v>
      </c>
      <c r="D4" s="8" t="s">
        <v>6</v>
      </c>
      <c r="E4" s="8" t="s">
        <v>37</v>
      </c>
      <c r="F4" s="8" t="s">
        <v>38</v>
      </c>
      <c r="G4" s="8" t="s">
        <v>40</v>
      </c>
      <c r="H4" s="8" t="s">
        <v>41</v>
      </c>
      <c r="I4" s="8" t="s">
        <v>42</v>
      </c>
      <c r="J4" s="8" t="s">
        <v>43</v>
      </c>
      <c r="K4" s="8" t="s">
        <v>44</v>
      </c>
    </row>
    <row r="5" spans="1:11" s="5" customFormat="1" ht="15" customHeight="1" x14ac:dyDescent="0.25">
      <c r="A5" s="9" t="s">
        <v>7</v>
      </c>
      <c r="B5" s="11">
        <v>-3.7</v>
      </c>
      <c r="C5" s="11">
        <v>-0.5</v>
      </c>
      <c r="D5" s="11">
        <v>-0.2</v>
      </c>
      <c r="E5" s="11">
        <v>0</v>
      </c>
      <c r="F5" s="11">
        <v>0</v>
      </c>
      <c r="G5" s="11">
        <v>1E-27</v>
      </c>
      <c r="H5" s="11">
        <v>0</v>
      </c>
      <c r="I5" s="11">
        <v>-0.1</v>
      </c>
      <c r="J5" s="11">
        <v>-0.1</v>
      </c>
      <c r="K5" s="11">
        <v>-0.2</v>
      </c>
    </row>
    <row r="6" spans="1:11" s="5" customFormat="1" ht="15" customHeight="1" x14ac:dyDescent="0.25">
      <c r="A6" s="9" t="s">
        <v>8</v>
      </c>
      <c r="B6" s="11" t="s">
        <v>14</v>
      </c>
      <c r="C6" s="11">
        <v>0.3</v>
      </c>
      <c r="D6" s="11">
        <v>0.2</v>
      </c>
      <c r="E6" s="11">
        <v>0.2</v>
      </c>
      <c r="F6" s="11">
        <v>0.1</v>
      </c>
      <c r="G6" s="11">
        <v>9.9999999999999993E-35</v>
      </c>
      <c r="H6" s="11">
        <v>0</v>
      </c>
      <c r="I6" s="11">
        <v>0</v>
      </c>
      <c r="J6" s="11">
        <v>-0.1</v>
      </c>
      <c r="K6" s="11">
        <v>-0.6</v>
      </c>
    </row>
    <row r="7" spans="1:11" s="5" customFormat="1" ht="15" customHeight="1" x14ac:dyDescent="0.25">
      <c r="A7" s="9" t="s">
        <v>9</v>
      </c>
      <c r="B7" s="11">
        <v>0.6</v>
      </c>
      <c r="C7" s="11">
        <v>1.1000000000000001</v>
      </c>
      <c r="D7" s="11">
        <v>0.8</v>
      </c>
      <c r="E7" s="11">
        <v>0.4</v>
      </c>
      <c r="F7" s="11">
        <v>0.2</v>
      </c>
      <c r="G7" s="11">
        <v>0.2</v>
      </c>
      <c r="H7" s="11">
        <v>0.1</v>
      </c>
      <c r="I7" s="11">
        <v>0</v>
      </c>
      <c r="J7" s="11">
        <v>0</v>
      </c>
      <c r="K7" s="11">
        <v>-0.16</v>
      </c>
    </row>
    <row r="8" spans="1:11" s="5" customFormat="1" ht="15" customHeight="1" x14ac:dyDescent="0.25">
      <c r="A8" s="9" t="s">
        <v>10</v>
      </c>
      <c r="B8" s="11">
        <v>0.8</v>
      </c>
      <c r="C8" s="11">
        <v>0.8</v>
      </c>
      <c r="D8" s="11">
        <v>0.1</v>
      </c>
      <c r="E8" s="11">
        <v>0</v>
      </c>
      <c r="F8" s="11">
        <v>0</v>
      </c>
      <c r="G8" s="11">
        <v>1.0000000000000001E-30</v>
      </c>
      <c r="H8" s="11">
        <v>0</v>
      </c>
      <c r="I8" s="11">
        <v>0</v>
      </c>
      <c r="J8" s="11">
        <v>0.1</v>
      </c>
      <c r="K8" s="11">
        <v>-0.3</v>
      </c>
    </row>
    <row r="9" spans="1:11" s="5" customFormat="1" ht="15" customHeight="1" x14ac:dyDescent="0.25">
      <c r="A9" s="9" t="s">
        <v>11</v>
      </c>
      <c r="B9" s="11">
        <v>-0.1</v>
      </c>
      <c r="C9" s="11">
        <v>0.1</v>
      </c>
      <c r="D9" s="11">
        <v>0.1</v>
      </c>
      <c r="E9" s="11">
        <v>0</v>
      </c>
      <c r="F9" s="11">
        <v>0</v>
      </c>
      <c r="G9" s="11">
        <v>1.0000000000000001E-33</v>
      </c>
      <c r="H9" s="11">
        <v>0</v>
      </c>
      <c r="I9" s="11">
        <v>0</v>
      </c>
      <c r="J9" s="11">
        <v>0.1</v>
      </c>
      <c r="K9" s="11">
        <v>-0.15</v>
      </c>
    </row>
    <row r="10" spans="1:11" s="5" customFormat="1" ht="15" customHeight="1" x14ac:dyDescent="0.25">
      <c r="A10" s="9" t="s">
        <v>12</v>
      </c>
      <c r="B10" s="11">
        <v>-1</v>
      </c>
      <c r="C10" s="11">
        <v>0</v>
      </c>
      <c r="D10" s="11">
        <v>-0.7</v>
      </c>
      <c r="E10" s="11">
        <v>0.4</v>
      </c>
      <c r="F10" s="11">
        <v>0</v>
      </c>
      <c r="G10" s="11">
        <v>0.3</v>
      </c>
      <c r="H10" s="11">
        <v>0.3</v>
      </c>
      <c r="I10" s="11">
        <v>0.2</v>
      </c>
      <c r="J10" s="11">
        <v>0.2</v>
      </c>
      <c r="K10" s="11">
        <v>-0.18</v>
      </c>
    </row>
    <row r="11" spans="1:11" s="5" customFormat="1" ht="15" customHeight="1" x14ac:dyDescent="0.25">
      <c r="A11" s="9" t="s">
        <v>13</v>
      </c>
      <c r="B11" s="11">
        <v>-0.3</v>
      </c>
      <c r="C11" s="11">
        <v>-1.9</v>
      </c>
      <c r="D11" s="11" t="s">
        <v>14</v>
      </c>
      <c r="E11" s="11" t="s">
        <v>14</v>
      </c>
      <c r="F11" s="11">
        <v>-0.6</v>
      </c>
      <c r="G11" s="11">
        <v>-0.5</v>
      </c>
      <c r="H11" s="11">
        <v>-0.5</v>
      </c>
      <c r="I11" s="11">
        <v>-0.5</v>
      </c>
      <c r="J11" s="11">
        <v>-0.4</v>
      </c>
      <c r="K11" s="11">
        <v>-0.4</v>
      </c>
    </row>
    <row r="12" spans="1:11" s="5" customFormat="1" ht="15" customHeight="1" x14ac:dyDescent="0.25">
      <c r="A12" s="9" t="s">
        <v>15</v>
      </c>
      <c r="B12" s="11">
        <v>-4.3</v>
      </c>
      <c r="C12" s="11">
        <v>0</v>
      </c>
      <c r="D12" s="11">
        <v>0</v>
      </c>
      <c r="E12" s="11">
        <v>0</v>
      </c>
      <c r="F12" s="11">
        <v>0.1</v>
      </c>
      <c r="G12" s="11">
        <v>0.1</v>
      </c>
      <c r="H12" s="11">
        <v>0.1</v>
      </c>
      <c r="I12" s="11">
        <v>0.1</v>
      </c>
      <c r="J12" s="11">
        <v>0.1</v>
      </c>
      <c r="K12" s="11">
        <v>-0.3</v>
      </c>
    </row>
    <row r="13" spans="1:11" s="5" customFormat="1" ht="15" customHeight="1" x14ac:dyDescent="0.25">
      <c r="A13" s="9" t="s">
        <v>16</v>
      </c>
      <c r="B13" s="11">
        <v>0.8</v>
      </c>
      <c r="C13" s="11">
        <v>0.7</v>
      </c>
      <c r="D13" s="11">
        <v>0.7</v>
      </c>
      <c r="E13" s="11">
        <v>0.5</v>
      </c>
      <c r="F13" s="11">
        <v>0.2</v>
      </c>
      <c r="G13" s="11">
        <v>0.2</v>
      </c>
      <c r="H13" s="11">
        <v>0.2</v>
      </c>
      <c r="I13" s="11">
        <v>0.1</v>
      </c>
      <c r="J13" s="11">
        <v>0.1</v>
      </c>
      <c r="K13" s="11">
        <v>0.12</v>
      </c>
    </row>
    <row r="14" spans="1:11" s="5" customFormat="1" ht="15" customHeight="1" x14ac:dyDescent="0.25">
      <c r="A14" s="9" t="s">
        <v>17</v>
      </c>
      <c r="B14" s="11">
        <v>0.9</v>
      </c>
      <c r="C14" s="11">
        <v>-0.8</v>
      </c>
      <c r="D14" s="11">
        <v>0.1</v>
      </c>
      <c r="E14" s="11">
        <v>0</v>
      </c>
      <c r="F14" s="11">
        <v>0</v>
      </c>
      <c r="G14" s="11">
        <v>9.9999999999999994E-30</v>
      </c>
      <c r="H14" s="11">
        <v>0</v>
      </c>
      <c r="I14" s="11">
        <v>-0.1</v>
      </c>
      <c r="J14" s="11">
        <v>-0.1</v>
      </c>
      <c r="K14" s="11">
        <v>-0.7</v>
      </c>
    </row>
    <row r="15" spans="1:11" s="5" customFormat="1" ht="15" customHeight="1" x14ac:dyDescent="0.25">
      <c r="A15" s="9" t="s">
        <v>18</v>
      </c>
      <c r="B15" s="11">
        <v>2.9</v>
      </c>
      <c r="C15" s="11">
        <v>0.1</v>
      </c>
      <c r="D15" s="11">
        <v>-0.1</v>
      </c>
      <c r="E15" s="11">
        <v>0</v>
      </c>
      <c r="F15" s="11">
        <v>0</v>
      </c>
      <c r="G15" s="11">
        <v>-2</v>
      </c>
      <c r="H15" s="11">
        <v>0</v>
      </c>
      <c r="I15" s="11">
        <v>-0.1</v>
      </c>
      <c r="J15" s="11">
        <v>-0.3</v>
      </c>
      <c r="K15" s="11">
        <v>-0.4</v>
      </c>
    </row>
    <row r="16" spans="1:11" s="5" customFormat="1" ht="15" customHeight="1" x14ac:dyDescent="0.25">
      <c r="A16" s="9" t="s">
        <v>19</v>
      </c>
      <c r="B16" s="11">
        <v>-0.33999999999999997</v>
      </c>
      <c r="C16" s="11">
        <v>-9.0909090909090662E-3</v>
      </c>
      <c r="D16" s="11">
        <v>0.1</v>
      </c>
      <c r="E16" s="11">
        <v>0.2</v>
      </c>
      <c r="F16" s="11">
        <v>7.5697024406260668E-18</v>
      </c>
      <c r="G16" s="11">
        <v>-0.15454545454545454</v>
      </c>
      <c r="H16" s="11">
        <v>1.8181818181818184E-2</v>
      </c>
      <c r="I16" s="11">
        <v>-3.6363636363636369E-2</v>
      </c>
      <c r="J16" s="11">
        <f>AVERAGE(J5:J15)</f>
        <v>-3.6363636363636369E-2</v>
      </c>
      <c r="K16" s="11">
        <v>-0.29727272727272719</v>
      </c>
    </row>
    <row r="17" spans="1:10" s="2" customFormat="1" ht="15" customHeight="1" x14ac:dyDescent="0.2">
      <c r="A17" s="2" t="s">
        <v>0</v>
      </c>
    </row>
    <row r="18" spans="1:10" s="10" customFormat="1" ht="60" customHeight="1" x14ac:dyDescent="0.25">
      <c r="A18" s="16" t="s">
        <v>34</v>
      </c>
      <c r="B18" s="16"/>
      <c r="C18" s="16"/>
      <c r="D18" s="16"/>
      <c r="E18" s="16"/>
      <c r="F18" s="16"/>
      <c r="G18" s="16"/>
      <c r="H18" s="16"/>
      <c r="I18" s="16"/>
      <c r="J18" s="16"/>
    </row>
    <row r="19" spans="1:10" s="4" customFormat="1" ht="15" customHeight="1" x14ac:dyDescent="0.25">
      <c r="A19" s="13" t="s">
        <v>20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 s="4" customFormat="1" ht="15" customHeight="1" x14ac:dyDescent="0.25">
      <c r="A20" s="6"/>
      <c r="B20" s="6"/>
      <c r="C20" s="6"/>
      <c r="D20" s="6"/>
      <c r="E20" s="6"/>
      <c r="F20" s="6"/>
      <c r="G20" s="6"/>
    </row>
    <row r="21" spans="1:10" s="4" customFormat="1" ht="81" customHeight="1" x14ac:dyDescent="0.25">
      <c r="A21" s="6"/>
      <c r="B21" s="6"/>
      <c r="C21" s="6"/>
      <c r="D21" s="6"/>
      <c r="E21" s="6"/>
      <c r="F21" s="6"/>
      <c r="G21" s="6"/>
    </row>
    <row r="22" spans="1:10" s="4" customFormat="1" ht="15" customHeight="1" x14ac:dyDescent="0.25">
      <c r="A22" s="13" t="s">
        <v>1</v>
      </c>
      <c r="B22" s="13"/>
      <c r="C22" s="13"/>
      <c r="D22" s="13"/>
      <c r="E22" s="13"/>
      <c r="F22" s="13"/>
      <c r="G22" s="13"/>
      <c r="H22" s="13"/>
      <c r="I22" s="13"/>
      <c r="J22" s="13"/>
    </row>
  </sheetData>
  <mergeCells count="5">
    <mergeCell ref="A1:J1"/>
    <mergeCell ref="A2:J2"/>
    <mergeCell ref="A18:J18"/>
    <mergeCell ref="A19:J19"/>
    <mergeCell ref="A22:J2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2"/>
  <sheetViews>
    <sheetView showGridLines="0" workbookViewId="0">
      <pane ySplit="4" topLeftCell="A5" activePane="bottomLeft" state="frozen"/>
      <selection pane="bottomLeft" activeCell="A18" sqref="A18:J18"/>
    </sheetView>
  </sheetViews>
  <sheetFormatPr baseColWidth="10" defaultColWidth="9.140625" defaultRowHeight="15" x14ac:dyDescent="0.25"/>
  <cols>
    <col min="1" max="1" width="18.42578125" customWidth="1"/>
    <col min="2" max="7" width="10" customWidth="1"/>
  </cols>
  <sheetData>
    <row r="1" spans="1:11" s="1" customFormat="1" ht="60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s="1" customFormat="1" ht="20.100000000000001" customHeight="1" x14ac:dyDescent="0.25">
      <c r="A2" s="15" t="s">
        <v>35</v>
      </c>
      <c r="B2" s="15"/>
      <c r="C2" s="15"/>
      <c r="D2" s="15"/>
      <c r="E2" s="15"/>
      <c r="F2" s="15"/>
      <c r="G2" s="15"/>
      <c r="H2" s="15"/>
      <c r="I2" s="15"/>
      <c r="J2" s="15"/>
    </row>
    <row r="3" spans="1:11" s="2" customFormat="1" ht="15" customHeight="1" x14ac:dyDescent="0.2">
      <c r="A3" s="2" t="s">
        <v>0</v>
      </c>
    </row>
    <row r="4" spans="1:11" s="3" customFormat="1" ht="30" customHeight="1" x14ac:dyDescent="0.25">
      <c r="A4" s="7" t="s">
        <v>3</v>
      </c>
      <c r="B4" s="8" t="s">
        <v>4</v>
      </c>
      <c r="C4" s="8" t="s">
        <v>5</v>
      </c>
      <c r="D4" s="8" t="s">
        <v>6</v>
      </c>
      <c r="E4" s="8" t="s">
        <v>37</v>
      </c>
      <c r="F4" s="8" t="s">
        <v>38</v>
      </c>
      <c r="G4" s="8" t="s">
        <v>40</v>
      </c>
      <c r="H4" s="8" t="s">
        <v>41</v>
      </c>
      <c r="I4" s="8" t="s">
        <v>42</v>
      </c>
      <c r="J4" s="8" t="s">
        <v>43</v>
      </c>
      <c r="K4" s="8" t="s">
        <v>44</v>
      </c>
    </row>
    <row r="5" spans="1:11" s="5" customFormat="1" ht="15" customHeight="1" x14ac:dyDescent="0.25">
      <c r="A5" s="9" t="s">
        <v>7</v>
      </c>
      <c r="B5" s="11">
        <v>0.3</v>
      </c>
      <c r="C5" s="11">
        <v>2.6</v>
      </c>
      <c r="D5" s="11">
        <v>3.1</v>
      </c>
      <c r="E5" s="11">
        <v>3.8</v>
      </c>
      <c r="F5" s="11">
        <v>2.9</v>
      </c>
      <c r="G5" s="11">
        <v>2.7</v>
      </c>
      <c r="H5" s="11">
        <v>2.7</v>
      </c>
      <c r="I5" s="11">
        <v>1.4</v>
      </c>
      <c r="J5" s="11">
        <v>1.5</v>
      </c>
      <c r="K5" s="11">
        <v>1.9</v>
      </c>
    </row>
    <row r="6" spans="1:11" s="5" customFormat="1" ht="15" customHeight="1" x14ac:dyDescent="0.25">
      <c r="A6" s="9" t="s">
        <v>8</v>
      </c>
      <c r="B6" s="11" t="s">
        <v>14</v>
      </c>
      <c r="C6" s="11">
        <v>3.8</v>
      </c>
      <c r="D6" s="11">
        <v>4.2</v>
      </c>
      <c r="E6" s="11">
        <v>2.4</v>
      </c>
      <c r="F6" s="11">
        <v>7.4</v>
      </c>
      <c r="G6" s="11">
        <v>7</v>
      </c>
      <c r="H6" s="11">
        <v>7</v>
      </c>
      <c r="I6" s="11">
        <v>7.6</v>
      </c>
      <c r="J6" s="11">
        <v>9.4</v>
      </c>
      <c r="K6" s="11">
        <v>6.8</v>
      </c>
    </row>
    <row r="7" spans="1:11" s="5" customFormat="1" ht="15" customHeight="1" x14ac:dyDescent="0.25">
      <c r="A7" s="9" t="s">
        <v>9</v>
      </c>
      <c r="B7" s="11">
        <v>4.4000000000000004</v>
      </c>
      <c r="C7" s="11">
        <v>5.5</v>
      </c>
      <c r="D7" s="11">
        <v>6</v>
      </c>
      <c r="E7" s="11">
        <v>5.3</v>
      </c>
      <c r="F7" s="11">
        <v>4.5</v>
      </c>
      <c r="G7" s="11">
        <v>5.4</v>
      </c>
      <c r="H7" s="11">
        <v>6.2</v>
      </c>
      <c r="I7" s="11">
        <v>8.4</v>
      </c>
      <c r="J7" s="11">
        <v>10</v>
      </c>
      <c r="K7" s="11">
        <v>8.56</v>
      </c>
    </row>
    <row r="8" spans="1:11" s="5" customFormat="1" ht="15" customHeight="1" x14ac:dyDescent="0.25">
      <c r="A8" s="9" t="s">
        <v>10</v>
      </c>
      <c r="B8" s="11">
        <v>9.1</v>
      </c>
      <c r="C8" s="11">
        <v>9.9</v>
      </c>
      <c r="D8" s="11">
        <v>10.9</v>
      </c>
      <c r="E8" s="11">
        <v>12.7</v>
      </c>
      <c r="F8" s="11">
        <v>11.3</v>
      </c>
      <c r="G8" s="11">
        <v>9.6</v>
      </c>
      <c r="H8" s="11">
        <v>6.8</v>
      </c>
      <c r="I8" s="11">
        <v>5.5</v>
      </c>
      <c r="J8" s="11">
        <v>4</v>
      </c>
      <c r="K8" s="11">
        <v>3.2</v>
      </c>
    </row>
    <row r="9" spans="1:11" s="5" customFormat="1" ht="15" customHeight="1" x14ac:dyDescent="0.25">
      <c r="A9" s="9" t="s">
        <v>11</v>
      </c>
      <c r="B9" s="11">
        <v>6.2</v>
      </c>
      <c r="C9" s="11">
        <v>4.5999999999999996</v>
      </c>
      <c r="D9" s="11">
        <v>5.5</v>
      </c>
      <c r="E9" s="11">
        <v>5.0999999999999996</v>
      </c>
      <c r="F9" s="11">
        <v>5.3</v>
      </c>
      <c r="G9" s="11">
        <v>4.7</v>
      </c>
      <c r="H9" s="11">
        <v>1.8</v>
      </c>
      <c r="I9" s="11">
        <v>2.1</v>
      </c>
      <c r="J9" s="11">
        <v>2.6</v>
      </c>
      <c r="K9" s="11">
        <v>2.5</v>
      </c>
    </row>
    <row r="10" spans="1:11" s="5" customFormat="1" ht="15" customHeight="1" x14ac:dyDescent="0.25">
      <c r="A10" s="9" t="s">
        <v>12</v>
      </c>
      <c r="B10" s="11">
        <v>5.0999999999999996</v>
      </c>
      <c r="C10" s="11">
        <v>5.6</v>
      </c>
      <c r="D10" s="11">
        <v>4.7</v>
      </c>
      <c r="E10" s="11">
        <v>4.5999999999999996</v>
      </c>
      <c r="F10" s="11">
        <v>4.0999999999999996</v>
      </c>
      <c r="G10" s="11">
        <v>2.9</v>
      </c>
      <c r="H10" s="11">
        <v>3.5</v>
      </c>
      <c r="I10" s="11">
        <v>2.7</v>
      </c>
      <c r="J10" s="11">
        <v>2.6</v>
      </c>
      <c r="K10" s="11">
        <v>2.9</v>
      </c>
    </row>
    <row r="11" spans="1:11" s="5" customFormat="1" ht="15" customHeight="1" x14ac:dyDescent="0.25">
      <c r="A11" s="9" t="s">
        <v>13</v>
      </c>
      <c r="B11" s="11" t="s">
        <v>14</v>
      </c>
      <c r="C11" s="11" t="s">
        <v>14</v>
      </c>
      <c r="D11" s="11" t="s">
        <v>14</v>
      </c>
      <c r="E11" s="11" t="s">
        <v>14</v>
      </c>
      <c r="F11" s="11">
        <v>2.2999999999999998</v>
      </c>
      <c r="G11" s="11">
        <v>4.0999999999999996</v>
      </c>
      <c r="H11" s="11">
        <v>5.0999999999999996</v>
      </c>
      <c r="I11" s="11">
        <v>1.7</v>
      </c>
      <c r="J11" s="11">
        <v>1.6</v>
      </c>
      <c r="K11" s="11">
        <v>0.9</v>
      </c>
    </row>
    <row r="12" spans="1:11" s="5" customFormat="1" ht="15" customHeight="1" x14ac:dyDescent="0.25">
      <c r="A12" s="9" t="s">
        <v>15</v>
      </c>
      <c r="B12" s="11">
        <v>3.6</v>
      </c>
      <c r="C12" s="11" t="s">
        <v>14</v>
      </c>
      <c r="D12" s="11" t="s">
        <v>14</v>
      </c>
      <c r="E12" s="11">
        <v>11</v>
      </c>
      <c r="F12" s="11">
        <v>8.6</v>
      </c>
      <c r="G12" s="11">
        <v>7.6</v>
      </c>
      <c r="H12" s="11">
        <v>8</v>
      </c>
      <c r="I12" s="11">
        <v>9.8000000000000007</v>
      </c>
      <c r="J12" s="11">
        <v>8.1</v>
      </c>
      <c r="K12" s="11">
        <v>6.6</v>
      </c>
    </row>
    <row r="13" spans="1:11" s="5" customFormat="1" ht="15" customHeight="1" x14ac:dyDescent="0.25">
      <c r="A13" s="9" t="s">
        <v>16</v>
      </c>
      <c r="B13" s="11">
        <v>8.1</v>
      </c>
      <c r="C13" s="11">
        <v>7.9</v>
      </c>
      <c r="D13" s="11">
        <v>7.7</v>
      </c>
      <c r="E13" s="11">
        <v>6</v>
      </c>
      <c r="F13" s="11">
        <v>3</v>
      </c>
      <c r="G13" s="11">
        <v>3.1</v>
      </c>
      <c r="H13" s="11">
        <v>3</v>
      </c>
      <c r="I13" s="11">
        <v>2.6</v>
      </c>
      <c r="J13" s="11">
        <v>3.7</v>
      </c>
      <c r="K13" s="11">
        <v>4.0599999999999996</v>
      </c>
    </row>
    <row r="14" spans="1:11" s="5" customFormat="1" ht="15" customHeight="1" x14ac:dyDescent="0.25">
      <c r="A14" s="9" t="s">
        <v>17</v>
      </c>
      <c r="B14" s="11">
        <v>10.8</v>
      </c>
      <c r="C14" s="11">
        <v>9.6999999999999993</v>
      </c>
      <c r="D14" s="11">
        <v>11.9</v>
      </c>
      <c r="E14" s="11">
        <v>16.5</v>
      </c>
      <c r="F14" s="11">
        <v>14.1</v>
      </c>
      <c r="G14" s="11">
        <v>3.2</v>
      </c>
      <c r="H14" s="11">
        <v>3</v>
      </c>
      <c r="I14" s="11">
        <v>3.1</v>
      </c>
      <c r="J14" s="11">
        <v>4.0999999999999996</v>
      </c>
      <c r="K14" s="11">
        <v>3.4</v>
      </c>
    </row>
    <row r="15" spans="1:11" s="5" customFormat="1" ht="15" customHeight="1" x14ac:dyDescent="0.25">
      <c r="A15" s="9" t="s">
        <v>18</v>
      </c>
      <c r="B15" s="11">
        <v>0.1</v>
      </c>
      <c r="C15" s="11">
        <v>7.9</v>
      </c>
      <c r="D15" s="11">
        <v>7</v>
      </c>
      <c r="E15" s="11">
        <v>7.2</v>
      </c>
      <c r="F15" s="11">
        <v>6.3</v>
      </c>
      <c r="G15" s="11">
        <v>4.3</v>
      </c>
      <c r="H15" s="11">
        <v>7.3</v>
      </c>
      <c r="I15" s="11">
        <v>2.5</v>
      </c>
      <c r="J15" s="11">
        <v>2.6</v>
      </c>
      <c r="K15" s="11">
        <v>2.2999999999999998</v>
      </c>
    </row>
    <row r="16" spans="1:11" s="5" customFormat="1" ht="15" customHeight="1" x14ac:dyDescent="0.25">
      <c r="A16" s="9" t="s">
        <v>19</v>
      </c>
      <c r="B16" s="11">
        <v>5.3000000000000007</v>
      </c>
      <c r="C16" s="11">
        <v>6.3888888888888884</v>
      </c>
      <c r="D16" s="11">
        <v>6.7777777777777786</v>
      </c>
      <c r="E16" s="11">
        <v>7.1</v>
      </c>
      <c r="F16" s="11">
        <v>6.3454545454545448</v>
      </c>
      <c r="G16" s="11">
        <v>4.9636363636363638</v>
      </c>
      <c r="H16" s="11">
        <v>4.9454545454545453</v>
      </c>
      <c r="I16" s="11">
        <v>4.3090909090909095</v>
      </c>
      <c r="J16" s="11">
        <f>AVERAGE(J5:J15)</f>
        <v>4.5636363636363644</v>
      </c>
      <c r="K16" s="11">
        <v>3.919999999999999</v>
      </c>
    </row>
    <row r="17" spans="1:10" s="2" customFormat="1" ht="15" customHeight="1" x14ac:dyDescent="0.2">
      <c r="A17" s="2" t="s">
        <v>0</v>
      </c>
    </row>
    <row r="18" spans="1:10" s="10" customFormat="1" ht="75" customHeight="1" x14ac:dyDescent="0.25">
      <c r="A18" s="16" t="s">
        <v>36</v>
      </c>
      <c r="B18" s="16"/>
      <c r="C18" s="16"/>
      <c r="D18" s="16"/>
      <c r="E18" s="16"/>
      <c r="F18" s="16"/>
      <c r="G18" s="16"/>
      <c r="H18" s="16"/>
      <c r="I18" s="16"/>
      <c r="J18" s="16"/>
    </row>
    <row r="19" spans="1:10" s="4" customFormat="1" ht="15" customHeight="1" x14ac:dyDescent="0.25">
      <c r="A19" s="13" t="s">
        <v>20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 s="4" customFormat="1" ht="15" customHeight="1" x14ac:dyDescent="0.25">
      <c r="A20" s="6"/>
      <c r="B20" s="6"/>
      <c r="C20" s="6"/>
      <c r="D20" s="6"/>
      <c r="E20" s="6"/>
      <c r="F20" s="6"/>
      <c r="G20" s="6"/>
    </row>
    <row r="21" spans="1:10" s="4" customFormat="1" ht="81" customHeight="1" x14ac:dyDescent="0.25">
      <c r="A21" s="6"/>
      <c r="B21" s="6"/>
      <c r="C21" s="6"/>
      <c r="D21" s="6"/>
      <c r="E21" s="6"/>
      <c r="F21" s="6"/>
      <c r="G21" s="6"/>
    </row>
    <row r="22" spans="1:10" s="4" customFormat="1" ht="15" customHeight="1" x14ac:dyDescent="0.25">
      <c r="A22" s="13" t="s">
        <v>1</v>
      </c>
      <c r="B22" s="13"/>
      <c r="C22" s="13"/>
      <c r="D22" s="13"/>
      <c r="E22" s="13"/>
      <c r="F22" s="13"/>
      <c r="G22" s="13"/>
      <c r="H22" s="13"/>
      <c r="I22" s="13"/>
      <c r="J22" s="13"/>
    </row>
  </sheetData>
  <mergeCells count="5">
    <mergeCell ref="A1:J1"/>
    <mergeCell ref="A2:J2"/>
    <mergeCell ref="A18:J18"/>
    <mergeCell ref="A19:J19"/>
    <mergeCell ref="A22:J2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a) Nettoschuld pro Einw.</vt:lpstr>
      <vt:lpstr>b) Bruttoverschuldungsanteil</vt:lpstr>
      <vt:lpstr>c) Nettoverschuldungsquotient</vt:lpstr>
      <vt:lpstr>d) Selbstfinanzierungsgrad</vt:lpstr>
      <vt:lpstr>e) Selbstfinanzierungsanteil</vt:lpstr>
      <vt:lpstr>f) Investitionsanteil</vt:lpstr>
      <vt:lpstr>g) Zinsbelastungsanteil</vt:lpstr>
      <vt:lpstr>h) Kapitaldienstanteil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2025-05-23T06:52:38Z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6c350c-d04c-42cf-a2dc-28029b354aa8_Enabled">
    <vt:lpwstr>true</vt:lpwstr>
  </property>
  <property fmtid="{D5CDD505-2E9C-101B-9397-08002B2CF9AE}" pid="3" name="MSIP_Label_5f6c350c-d04c-42cf-a2dc-28029b354aa8_SetDate">
    <vt:lpwstr>2025-05-23T06:52:38Z</vt:lpwstr>
  </property>
  <property fmtid="{D5CDD505-2E9C-101B-9397-08002B2CF9AE}" pid="4" name="MSIP_Label_5f6c350c-d04c-42cf-a2dc-28029b354aa8_Method">
    <vt:lpwstr>Standard</vt:lpwstr>
  </property>
  <property fmtid="{D5CDD505-2E9C-101B-9397-08002B2CF9AE}" pid="5" name="MSIP_Label_5f6c350c-d04c-42cf-a2dc-28029b354aa8_Name">
    <vt:lpwstr>KTZG_Intern</vt:lpwstr>
  </property>
  <property fmtid="{D5CDD505-2E9C-101B-9397-08002B2CF9AE}" pid="6" name="MSIP_Label_5f6c350c-d04c-42cf-a2dc-28029b354aa8_SiteId">
    <vt:lpwstr>7b979bcc-f4f4-4d20-8c59-e9b7a9406038</vt:lpwstr>
  </property>
  <property fmtid="{D5CDD505-2E9C-101B-9397-08002B2CF9AE}" pid="7" name="MSIP_Label_5f6c350c-d04c-42cf-a2dc-28029b354aa8_ActionId">
    <vt:lpwstr>c69586d1-e317-440e-8baf-fc2f095d4a6c</vt:lpwstr>
  </property>
  <property fmtid="{D5CDD505-2E9C-101B-9397-08002B2CF9AE}" pid="8" name="MSIP_Label_5f6c350c-d04c-42cf-a2dc-28029b354aa8_ContentBits">
    <vt:lpwstr>0</vt:lpwstr>
  </property>
  <property fmtid="{D5CDD505-2E9C-101B-9397-08002B2CF9AE}" pid="9" name="MSIP_Label_5f6c350c-d04c-42cf-a2dc-28029b354aa8_Tag">
    <vt:lpwstr>10, 3, 0, 1</vt:lpwstr>
  </property>
</Properties>
</file>